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felten\KOOTENAI ELECTRIC COOP\dept - FEMA.drv\FEMA Projects\Project 346 Taylors Terrace\"/>
    </mc:Choice>
  </mc:AlternateContent>
  <xr:revisionPtr revIDLastSave="0" documentId="10_ncr:100000_{BB9D20B4-C71D-4187-A44E-7297CCF57FF3}" xr6:coauthVersionLast="31" xr6:coauthVersionMax="31" xr10:uidLastSave="{00000000-0000-0000-0000-000000000000}"/>
  <bookViews>
    <workbookView xWindow="120" yWindow="15" windowWidth="18960" windowHeight="11325" tabRatio="829" xr2:uid="{00000000-000D-0000-FFFF-FFFF00000000}"/>
  </bookViews>
  <sheets>
    <sheet name="PROPOSAL SUMMARY" sheetId="7" r:id="rId1"/>
    <sheet name="REMOVAL UNITS" sheetId="2" r:id="rId2"/>
    <sheet name="TABLES A &amp; B" sheetId="4" r:id="rId3"/>
    <sheet name="Part UR" sheetId="5" r:id="rId4"/>
    <sheet name="Part LCN - Not Explicit" sheetId="6" r:id="rId5"/>
    <sheet name="NEW CONST UNITS" sheetId="3" r:id="rId6"/>
    <sheet name="Owner Furnished Material" sheetId="8" r:id="rId7"/>
    <sheet name="CONSTRUCTION PICK LIST" sheetId="9" r:id="rId8"/>
    <sheet name="RETIRMENT PICK LIST" sheetId="10" r:id="rId9"/>
  </sheets>
  <calcPr calcId="179017"/>
</workbook>
</file>

<file path=xl/calcChain.xml><?xml version="1.0" encoding="utf-8"?>
<calcChain xmlns="http://schemas.openxmlformats.org/spreadsheetml/2006/main">
  <c r="D17" i="7" l="1"/>
  <c r="D13" i="7"/>
  <c r="D10" i="7"/>
  <c r="D7" i="7"/>
  <c r="G54" i="3"/>
  <c r="G26" i="3"/>
  <c r="G27" i="3"/>
  <c r="G28" i="3"/>
  <c r="G29" i="3"/>
  <c r="F26" i="3"/>
  <c r="F27" i="3"/>
  <c r="F28" i="3"/>
  <c r="F29" i="3"/>
  <c r="G20" i="3"/>
  <c r="G21" i="3"/>
  <c r="F20" i="3"/>
  <c r="F21" i="3"/>
  <c r="D21" i="4" l="1"/>
  <c r="D22" i="4"/>
  <c r="D20" i="4"/>
  <c r="D6" i="4"/>
  <c r="D7" i="4"/>
  <c r="D5" i="4"/>
  <c r="F6" i="5" l="1"/>
  <c r="G6" i="5" s="1"/>
  <c r="F45" i="3" l="1"/>
  <c r="G45" i="3" s="1"/>
  <c r="F46" i="3"/>
  <c r="G46" i="3" s="1"/>
  <c r="F47" i="3"/>
  <c r="G47" i="3" s="1"/>
  <c r="F48" i="3"/>
  <c r="G48" i="3" s="1"/>
  <c r="F49" i="3"/>
  <c r="G49" i="3" s="1"/>
  <c r="F50" i="3"/>
  <c r="G50" i="3" s="1"/>
  <c r="F51" i="3"/>
  <c r="G51" i="3" s="1"/>
  <c r="F52" i="3"/>
  <c r="G52" i="3" s="1"/>
  <c r="F22" i="3"/>
  <c r="F23" i="3"/>
  <c r="F24" i="3"/>
  <c r="D31" i="2"/>
  <c r="D32" i="2"/>
  <c r="D33" i="2"/>
  <c r="D34" i="2"/>
  <c r="D35" i="2"/>
  <c r="D36" i="2"/>
  <c r="D37" i="2"/>
  <c r="D38" i="2"/>
  <c r="D39" i="2"/>
  <c r="D40" i="2"/>
  <c r="D41" i="2"/>
  <c r="D42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D44" i="2" l="1"/>
  <c r="F4" i="5"/>
  <c r="G4" i="5"/>
  <c r="F5" i="5"/>
  <c r="G5" i="5"/>
  <c r="F7" i="5"/>
  <c r="G7" i="5"/>
  <c r="F8" i="5"/>
  <c r="G8" i="5"/>
  <c r="F9" i="5"/>
  <c r="G9" i="5"/>
  <c r="F4" i="3"/>
  <c r="G4" i="3" s="1"/>
  <c r="F5" i="3"/>
  <c r="G5" i="3"/>
  <c r="F6" i="3"/>
  <c r="G6" i="3" s="1"/>
  <c r="F7" i="3"/>
  <c r="G7" i="3" s="1"/>
  <c r="F8" i="3"/>
  <c r="G8" i="3" s="1"/>
  <c r="F9" i="3"/>
  <c r="G9" i="3" s="1"/>
  <c r="F10" i="3"/>
  <c r="G10" i="3" s="1"/>
  <c r="F11" i="3"/>
  <c r="G11" i="3" s="1"/>
  <c r="F12" i="3"/>
  <c r="G12" i="3" s="1"/>
  <c r="F13" i="3"/>
  <c r="G13" i="3" s="1"/>
  <c r="F14" i="3"/>
  <c r="G14" i="3" s="1"/>
  <c r="F15" i="3"/>
  <c r="G15" i="3"/>
  <c r="F16" i="3"/>
  <c r="G16" i="3" s="1"/>
  <c r="F17" i="3"/>
  <c r="G17" i="3" s="1"/>
  <c r="F18" i="3"/>
  <c r="G18" i="3" s="1"/>
  <c r="F19" i="3"/>
  <c r="G19" i="3" s="1"/>
  <c r="G22" i="3"/>
  <c r="G23" i="3"/>
  <c r="G24" i="3"/>
  <c r="F25" i="3"/>
  <c r="G25" i="3"/>
  <c r="F30" i="3"/>
  <c r="G30" i="3" s="1"/>
  <c r="F31" i="3"/>
  <c r="G31" i="3" s="1"/>
  <c r="F32" i="3"/>
  <c r="G32" i="3" s="1"/>
  <c r="F33" i="3"/>
  <c r="G33" i="3" s="1"/>
  <c r="F34" i="3"/>
  <c r="G34" i="3" s="1"/>
  <c r="F35" i="3"/>
  <c r="G35" i="3" s="1"/>
  <c r="F36" i="3"/>
  <c r="G36" i="3" s="1"/>
  <c r="F37" i="3"/>
  <c r="G37" i="3" s="1"/>
  <c r="F38" i="3"/>
  <c r="G38" i="3" s="1"/>
  <c r="F39" i="3"/>
  <c r="G39" i="3" s="1"/>
  <c r="F40" i="3"/>
  <c r="G40" i="3" s="1"/>
  <c r="F41" i="3"/>
  <c r="G41" i="3" s="1"/>
  <c r="F42" i="3"/>
  <c r="G42" i="3" s="1"/>
  <c r="F43" i="3"/>
  <c r="G43" i="3" s="1"/>
  <c r="F44" i="3"/>
  <c r="G44" i="3" s="1"/>
  <c r="F28" i="8"/>
  <c r="F29" i="8"/>
  <c r="F30" i="8"/>
  <c r="F31" i="8"/>
  <c r="F32" i="8"/>
  <c r="F33" i="8"/>
  <c r="F34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3" i="8"/>
  <c r="G12" i="5" l="1"/>
</calcChain>
</file>

<file path=xl/sharedStrings.xml><?xml version="1.0" encoding="utf-8"?>
<sst xmlns="http://schemas.openxmlformats.org/spreadsheetml/2006/main" count="1128" uniqueCount="472">
  <si>
    <t>PROPOSAL SUMMARY</t>
  </si>
  <si>
    <t>DISTRIBUTION LINE CONSTRUCTION</t>
  </si>
  <si>
    <r>
      <t>Line Change New Construction</t>
    </r>
    <r>
      <rPr>
        <sz val="16"/>
        <color rgb="FF000000"/>
        <rFont val="Times New Roman"/>
        <family val="1"/>
      </rPr>
      <t xml:space="preserve"> </t>
    </r>
  </si>
  <si>
    <t>Part LCN</t>
  </si>
  <si>
    <t>Line Removals</t>
  </si>
  <si>
    <t>Part LCR</t>
  </si>
  <si>
    <t>Trenching &amp; Boring</t>
  </si>
  <si>
    <t>Part UR</t>
  </si>
  <si>
    <t>TOTAL</t>
  </si>
  <si>
    <t>Part LCR - REMOVAL CONSTRUCTION ASSEMBLY UNITS</t>
  </si>
  <si>
    <t>UNIT</t>
  </si>
  <si>
    <t>NO. OF</t>
  </si>
  <si>
    <t>LABOR</t>
  </si>
  <si>
    <t>NO.</t>
  </si>
  <si>
    <t>UNITS</t>
  </si>
  <si>
    <t>Unit Price</t>
  </si>
  <si>
    <t>Extended Price</t>
  </si>
  <si>
    <t>30-5</t>
  </si>
  <si>
    <t>35-5</t>
  </si>
  <si>
    <t>4/0 URD</t>
  </si>
  <si>
    <t>6HDC</t>
  </si>
  <si>
    <t>E1-2</t>
  </si>
  <si>
    <t>F1-2P</t>
  </si>
  <si>
    <t>G1.15.1.1</t>
  </si>
  <si>
    <t>G105</t>
  </si>
  <si>
    <t>G106</t>
  </si>
  <si>
    <t>K11C</t>
  </si>
  <si>
    <t>M2-11</t>
  </si>
  <si>
    <t>UA2</t>
  </si>
  <si>
    <t>UG7X</t>
  </si>
  <si>
    <t>UJ2-4</t>
  </si>
  <si>
    <t>VA7X</t>
  </si>
  <si>
    <t>VA9X</t>
  </si>
  <si>
    <t xml:space="preserve">Part LCR-- REMOVAL CONSTRUCTION ASSEMBLY UNITS </t>
  </si>
  <si>
    <t>TABLE A. Unit Material Values of LCR Units Chargeable to Bidder</t>
  </si>
  <si>
    <t>UNIT NO.</t>
  </si>
  <si>
    <t>NO. OF UNITS</t>
  </si>
  <si>
    <t>UNIT MATERIAL VALUE*</t>
  </si>
  <si>
    <t>EXTENDED VALUE</t>
  </si>
  <si>
    <t>Note: (Put Transformer, Recloser, Conductor and Big Salvageable items in this table with costs)</t>
  </si>
  <si>
    <t>TABLE B. Values of Unit Material Items of Creditable to Bidder</t>
  </si>
  <si>
    <t>Note: (Generally is the same as Table A but could be different)</t>
  </si>
  <si>
    <t>UNIT PRICE</t>
  </si>
  <si>
    <t>EXTENDED PRICE</t>
  </si>
  <si>
    <t>UNITS (ft)*</t>
  </si>
  <si>
    <t>Labor</t>
  </si>
  <si>
    <t>Materials</t>
  </si>
  <si>
    <t>Labor &amp; Materials</t>
  </si>
  <si>
    <t>Labor &amp; Material</t>
  </si>
  <si>
    <t xml:space="preserve"> UR 2-S (40” x 24”)</t>
  </si>
  <si>
    <t>UR 2-R (40” x 12”)</t>
  </si>
  <si>
    <t>UR5-P (40")</t>
  </si>
  <si>
    <t xml:space="preserve">UR7-B (2") </t>
  </si>
  <si>
    <t xml:space="preserve">UR7-B (3") </t>
  </si>
  <si>
    <t>TOTAL Part UR--Underground Excavation Construction Assembly Units</t>
  </si>
  <si>
    <t>Contractor to provide 2 and 3 inch Red or Grey Poly Schedule 40 Conduit plus associated couplers for boring units in bid, see NEW CONST UNITS tab.</t>
  </si>
  <si>
    <t>The following descriptioons apply only to those new units not sufficiently explicit:</t>
  </si>
  <si>
    <t>Unit</t>
  </si>
  <si>
    <t>Description</t>
  </si>
  <si>
    <t>1/0-25KV</t>
  </si>
  <si>
    <t>1/0 AL, 260 MIL JACKETED POWER CABLE</t>
  </si>
  <si>
    <t>350 URD</t>
  </si>
  <si>
    <t>350 kCM AL TRIPLEX, 600 VOLT UNDERGROUND SERVICE CABLE</t>
  </si>
  <si>
    <t>4/0 AL QUADROPLEXED, 600 VOLT UNDERGROUND SERVICE CABLE</t>
  </si>
  <si>
    <t>TREATED WOOD POLE, 30 FOOT CLASS 5</t>
  </si>
  <si>
    <t>TREATED WOOD POLE, 35 FOOT CLASS 5</t>
  </si>
  <si>
    <t>F15S</t>
  </si>
  <si>
    <t>FUSE, 15AMP STANDARD</t>
  </si>
  <si>
    <t>PVC-2</t>
  </si>
  <si>
    <t>CONDUIT, 2 INCH PVC, SCHEDULE 40, GREY</t>
  </si>
  <si>
    <t>PVC-2SWEEP</t>
  </si>
  <si>
    <t>CONDUIT SWEEP, 2 INCH PVC, SCHEDULE 40, GREY</t>
  </si>
  <si>
    <t>PVC-3</t>
  </si>
  <si>
    <t>CONDUIT, 3 INCH PVC, SCHEDULE 40, GREY</t>
  </si>
  <si>
    <t>PVC-3SWEEP</t>
  </si>
  <si>
    <t>CONDUIT SWEEP, 3 INCH PVC, SCHEDULE 40, GREY</t>
  </si>
  <si>
    <t xml:space="preserve">Single Voltage 15kVA Pole Mount Transformer </t>
  </si>
  <si>
    <t>VUG1.25.1.9</t>
  </si>
  <si>
    <t>Dual Voltage 25 kVA Padmount Transformer</t>
  </si>
  <si>
    <t>VUG1.37.1.9</t>
  </si>
  <si>
    <t>Dual Voltage 37 kVA Padmount Transformer</t>
  </si>
  <si>
    <t>PART LCN --NEW CONSTRUCTION ASSEMBLY UNITS</t>
  </si>
  <si>
    <t>E3-10</t>
  </si>
  <si>
    <t>M5-23X-12'</t>
  </si>
  <si>
    <t>M5-27</t>
  </si>
  <si>
    <t>POLY-2 INCH, SCH 40</t>
  </si>
  <si>
    <t>POLY-3 INCH, SCH 40</t>
  </si>
  <si>
    <t>2 INCH COUPLER, POLY TO PVC</t>
  </si>
  <si>
    <t>3 INCH COUPLER, POLY TO PVC</t>
  </si>
  <si>
    <t>UG7</t>
  </si>
  <si>
    <t>UM1-7-1X</t>
  </si>
  <si>
    <t>UM1-7NCX</t>
  </si>
  <si>
    <t>UM3-14X</t>
  </si>
  <si>
    <t>UM5</t>
  </si>
  <si>
    <t>UM6-1</t>
  </si>
  <si>
    <t>VM5-20E</t>
  </si>
  <si>
    <t>VUM6-22</t>
  </si>
  <si>
    <t>OWNER FURNISHED MATERIALS LIST</t>
  </si>
  <si>
    <t>ITEM</t>
  </si>
  <si>
    <t>DESCRIPTION</t>
  </si>
  <si>
    <t>QTY</t>
  </si>
  <si>
    <t>PRICE EA</t>
  </si>
  <si>
    <t>EXTENDED</t>
  </si>
  <si>
    <t>BOLT, MACHINE 1/2"</t>
  </si>
  <si>
    <t>EA</t>
  </si>
  <si>
    <t>BOLT MACHINE 5/8"</t>
  </si>
  <si>
    <t>BOLT, UPSET</t>
  </si>
  <si>
    <t>BRACKET, "L" SHAPED</t>
  </si>
  <si>
    <t>BRACKET, STANDOFF W/STRAPS</t>
  </si>
  <si>
    <t>CLAMP, GROUND ROD</t>
  </si>
  <si>
    <t>CLAMP, GUY BONDING</t>
  </si>
  <si>
    <t>CLAMP, HOT LINE</t>
  </si>
  <si>
    <t>CLAMP, WEDGE TUBE</t>
  </si>
  <si>
    <t>CLEVIS, THIMBLE</t>
  </si>
  <si>
    <t>CONNECTOR, SECONDARY</t>
  </si>
  <si>
    <t>DEADEND GUY (PREFORMED)</t>
  </si>
  <si>
    <t>GUY GUARD</t>
  </si>
  <si>
    <t>INSULATOR, SPOOL</t>
  </si>
  <si>
    <t>J LAG</t>
  </si>
  <si>
    <t>KELLUM</t>
  </si>
  <si>
    <t>PVC-2 SWEEP 90Â°</t>
  </si>
  <si>
    <t>PVC-3 SWEEP 90Â°</t>
  </si>
  <si>
    <t>POLE TOP CAP</t>
  </si>
  <si>
    <t>SCREW, LAG</t>
  </si>
  <si>
    <t>SHACKLE, ANCHOR</t>
  </si>
  <si>
    <t>WASHERS, ROUND</t>
  </si>
  <si>
    <t>WASHERS, CURVED 3X3</t>
  </si>
  <si>
    <t>WIRE, JUMPERS</t>
  </si>
  <si>
    <t>FT</t>
  </si>
  <si>
    <t>ANCHOR, PLATE 16"</t>
  </si>
  <si>
    <t>ARRESTOR, LIGHTNING</t>
  </si>
  <si>
    <t>CLEVIS, SWINGING</t>
  </si>
  <si>
    <t>CUTOUT</t>
  </si>
  <si>
    <t>CULVERT (USED WITH PAD SHRUB/RR)</t>
  </si>
  <si>
    <t>PAD - BLACK (USED ON CULVERT/SHRUBS/RR)</t>
  </si>
  <si>
    <t>GROUND SLEEVE (1-PH 200/600AMP MOD)</t>
  </si>
  <si>
    <t>ELBOW</t>
  </si>
  <si>
    <t>GUY ATTACH (SMALL CLYD - POLE EYE PLATE)</t>
  </si>
  <si>
    <t>INSULATOR, POLYMER (EPOXI)</t>
  </si>
  <si>
    <t>INSULATOR, STRAIN</t>
  </si>
  <si>
    <t>INSULATED CAPS</t>
  </si>
  <si>
    <t>JUNCTION 4-POS 25KV 200AMP</t>
  </si>
  <si>
    <t>MODULE 1-PH 200/600AMP</t>
  </si>
  <si>
    <t>PIPE, PVC</t>
  </si>
  <si>
    <t>POLE 30-5</t>
  </si>
  <si>
    <t>ROD, ANCHOR PLATE</t>
  </si>
  <si>
    <t>ROD, GROUND</t>
  </si>
  <si>
    <t>TERMINATOR</t>
  </si>
  <si>
    <t>WIRE GUY 3/8"</t>
  </si>
  <si>
    <t>WIRE 4/0 URD TRI</t>
  </si>
  <si>
    <t>WIRE 350 URD TRI</t>
  </si>
  <si>
    <t>WIRE 1/0 25KV 260ML URD</t>
  </si>
  <si>
    <t>KOOTENAI ELECTRIC COOPERATIVE, INC.</t>
  </si>
  <si>
    <t>Revision: 92949</t>
  </si>
  <si>
    <t>WORK ORDER</t>
  </si>
  <si>
    <t>Page: 1</t>
  </si>
  <si>
    <t>ITEM PICK LIST</t>
  </si>
  <si>
    <t>Work Order:</t>
  </si>
  <si>
    <t>Description:</t>
  </si>
  <si>
    <t>Type:</t>
  </si>
  <si>
    <t>System Improvement</t>
  </si>
  <si>
    <t>MI Location:</t>
  </si>
  <si>
    <t>Location:</t>
  </si>
  <si>
    <t>Status:</t>
  </si>
  <si>
    <t>Open</t>
  </si>
  <si>
    <t>Pick List ID:</t>
  </si>
  <si>
    <t>ALL PICK LISTS SUMMARIZED</t>
  </si>
  <si>
    <t>Customer:</t>
  </si>
  <si>
    <t>Open Date:</t>
  </si>
  <si>
    <t>Project:</t>
  </si>
  <si>
    <t>FEMA MITIGATION</t>
  </si>
  <si>
    <t>Staked By:</t>
  </si>
  <si>
    <t>Rel By:</t>
  </si>
  <si>
    <t>Map Location:</t>
  </si>
  <si>
    <t>Rel Date:</t>
  </si>
  <si>
    <t>Construction</t>
  </si>
  <si>
    <t>Group</t>
  </si>
  <si>
    <t>Item</t>
  </si>
  <si>
    <t>Original</t>
  </si>
  <si>
    <t>UOM</t>
  </si>
  <si>
    <t>All</t>
  </si>
  <si>
    <t>Quantity</t>
  </si>
  <si>
    <t>Loc</t>
  </si>
  <si>
    <t>E</t>
  </si>
  <si>
    <t>*</t>
  </si>
  <si>
    <t>20340</t>
  </si>
  <si>
    <t>20350</t>
  </si>
  <si>
    <t>20400</t>
  </si>
  <si>
    <t>20700</t>
  </si>
  <si>
    <t>20800</t>
  </si>
  <si>
    <t>20900</t>
  </si>
  <si>
    <t>20950</t>
  </si>
  <si>
    <t>21000</t>
  </si>
  <si>
    <t>21050</t>
  </si>
  <si>
    <t>21210</t>
  </si>
  <si>
    <t>21250</t>
  </si>
  <si>
    <t>21551</t>
  </si>
  <si>
    <t>21800</t>
  </si>
  <si>
    <t>22050</t>
  </si>
  <si>
    <t>22060</t>
  </si>
  <si>
    <t>22300</t>
  </si>
  <si>
    <t>23000</t>
  </si>
  <si>
    <t>PVC-2 SWEEP 90°</t>
  </si>
  <si>
    <t>23015</t>
  </si>
  <si>
    <t>PVC-3 SWEEP 90°</t>
  </si>
  <si>
    <t>23195</t>
  </si>
  <si>
    <t>23800</t>
  </si>
  <si>
    <t>23850</t>
  </si>
  <si>
    <t>24410</t>
  </si>
  <si>
    <t>24417</t>
  </si>
  <si>
    <t>26150</t>
  </si>
  <si>
    <t>L</t>
  </si>
  <si>
    <t>20100</t>
  </si>
  <si>
    <t>20150</t>
  </si>
  <si>
    <t>21200</t>
  </si>
  <si>
    <t>21450</t>
  </si>
  <si>
    <t>21500</t>
  </si>
  <si>
    <t>21510</t>
  </si>
  <si>
    <t>21535</t>
  </si>
  <si>
    <t>21650</t>
  </si>
  <si>
    <t>21710</t>
  </si>
  <si>
    <t>22090</t>
  </si>
  <si>
    <t>22150</t>
  </si>
  <si>
    <t>22200</t>
  </si>
  <si>
    <t>22265</t>
  </si>
  <si>
    <t>22802</t>
  </si>
  <si>
    <t>23050</t>
  </si>
  <si>
    <t>23360</t>
  </si>
  <si>
    <t>23700</t>
  </si>
  <si>
    <t>23750</t>
  </si>
  <si>
    <t>24250</t>
  </si>
  <si>
    <t>24600</t>
  </si>
  <si>
    <t>24750</t>
  </si>
  <si>
    <t>24760</t>
  </si>
  <si>
    <t>26005</t>
  </si>
  <si>
    <t>S</t>
  </si>
  <si>
    <t>5073</t>
  </si>
  <si>
    <t>5074</t>
  </si>
  <si>
    <t>Total Quantity For Construction:</t>
  </si>
  <si>
    <t>*  Indicates Non-Stock Or Exempt Material Item</t>
  </si>
  <si>
    <t>Signature:</t>
  </si>
  <si>
    <t>Date:</t>
  </si>
  <si>
    <t>Assembly Units Summary</t>
  </si>
  <si>
    <t>Type</t>
  </si>
  <si>
    <t>Pole</t>
  </si>
  <si>
    <t>Wire</t>
  </si>
  <si>
    <t>Neut</t>
  </si>
  <si>
    <t>Misc</t>
  </si>
  <si>
    <t>Assembly Unit</t>
  </si>
  <si>
    <t>1/0-25KV -  PRI. UG CABLE 26OML</t>
  </si>
  <si>
    <t>30-5 -  POLE, 30 FT CLASS 5</t>
  </si>
  <si>
    <t>350 URD -  SEC. UG CABLE, 350 TRI</t>
  </si>
  <si>
    <t>4/0 URD -  SEC. UG CABLE, 4/0 TRI</t>
  </si>
  <si>
    <t>E1-2 -  7.2KV SNGLE DOWN GUY (SM CLYD)</t>
  </si>
  <si>
    <t>E3-10 -  GUY GUARD</t>
  </si>
  <si>
    <t>F1-2P -  PLATE ANCHOR 16"</t>
  </si>
  <si>
    <t>K11C -  SERV ASSEMBLY</t>
  </si>
  <si>
    <t>M5-23X-12' -  7.2KV PRI ASSEMBLY (12' STRAIN INSUL)</t>
  </si>
  <si>
    <t>M5-27 -  POLE TOP CAP</t>
  </si>
  <si>
    <t>PVC-2 -  PVC 2"</t>
  </si>
  <si>
    <t>PVC-2SWEEP -  PVC 2" SWEEP 90°</t>
  </si>
  <si>
    <t>PVC-3 -  PVC 3"</t>
  </si>
  <si>
    <t>PVC-3SWEEP -  PVC 3" SWEEP 90°</t>
  </si>
  <si>
    <t>UG7 -  1-PH PAD MNT XFMR--ELBOW &amp; CAP</t>
  </si>
  <si>
    <t>UG7X -  1-PH PAD MNT XFMR--TWO ELBOWS</t>
  </si>
  <si>
    <t>UJ2-4 -  SEC. CONNECTOR BLOCK TO XFMR</t>
  </si>
  <si>
    <t>UM1-7-1X -  GROUND SLEEVE 1-PH 200/600AMP MOD</t>
  </si>
  <si>
    <t>UM1-7NCX -  GND SLEEVE &amp; PAD FOR PD MNT XFMR</t>
  </si>
  <si>
    <t>UM3-14X -  1-PH MODULE 200/600AMP (large cabinet)</t>
  </si>
  <si>
    <t>UM5 -  SECONDARY RISER</t>
  </si>
  <si>
    <t>UM6-1 -  PRI. CABLE TERMINATION-LOADBREAK</t>
  </si>
  <si>
    <t>UR2-R -  TRENCHING ROCK</t>
  </si>
  <si>
    <t>UR2-S -  TRENCHING SOIL</t>
  </si>
  <si>
    <t>VM5-20E -  14.4KV PRI. ASSMEBLY (EPOXILATOR)</t>
  </si>
  <si>
    <t>VUM6-22 -  JUNCTION 4-PO 200AMP 25KV</t>
  </si>
  <si>
    <t>Retirement</t>
  </si>
  <si>
    <t>20200</t>
  </si>
  <si>
    <t>BOLT, CARRIAGE</t>
  </si>
  <si>
    <t>20250</t>
  </si>
  <si>
    <t>BOLT D.A. 5/8"</t>
  </si>
  <si>
    <t>20300</t>
  </si>
  <si>
    <t>BOLT EYE 5/8"</t>
  </si>
  <si>
    <t>20750</t>
  </si>
  <si>
    <t>BRACKET, NEUTRAL OFF</t>
  </si>
  <si>
    <t>21549</t>
  </si>
  <si>
    <t>CLAMP, DEADEND OR AUTO</t>
  </si>
  <si>
    <t>21552</t>
  </si>
  <si>
    <t>CLAMP, SUSPENSION ANGLE</t>
  </si>
  <si>
    <t>21554</t>
  </si>
  <si>
    <t>CLAMP, DEADEND PREFORMED</t>
  </si>
  <si>
    <t>22750</t>
  </si>
  <si>
    <t>NUTS, EYE 5/8"</t>
  </si>
  <si>
    <t>24401</t>
  </si>
  <si>
    <t>WASHERS, SQUARE 2X2</t>
  </si>
  <si>
    <t>25000</t>
  </si>
  <si>
    <t>WIRE, 6 HDC</t>
  </si>
  <si>
    <t>20550</t>
  </si>
  <si>
    <t>BRACE CROSSARM 28"</t>
  </si>
  <si>
    <t>21150</t>
  </si>
  <si>
    <t>CLEVIS, STATIONARY</t>
  </si>
  <si>
    <t>21330</t>
  </si>
  <si>
    <t>CROSSARM, 5' (WOOD)</t>
  </si>
  <si>
    <t>21950</t>
  </si>
  <si>
    <t>INSULATOR, PIN TYPE 14.4</t>
  </si>
  <si>
    <t>22020</t>
  </si>
  <si>
    <t>INSULATOR, WHITE GLASS</t>
  </si>
  <si>
    <t>22900</t>
  </si>
  <si>
    <t>PINS, CROSSARM</t>
  </si>
  <si>
    <t>23410</t>
  </si>
  <si>
    <t>POLE 35-5</t>
  </si>
  <si>
    <t>5015</t>
  </si>
  <si>
    <t>15KVA 7.2 120/240 CSP 1PH OVH</t>
  </si>
  <si>
    <t>Total Quantity For Retirement:</t>
  </si>
  <si>
    <t>35-5 -  POLE, 35 FT CLASS 5</t>
  </si>
  <si>
    <t>6HDC -  PRI. OVH CONDUCTOR, 6HDC</t>
  </si>
  <si>
    <t>G1.15.1.1 -  7200OVH 15KVA 120/240 CSP</t>
  </si>
  <si>
    <t>G105 -  7.2KV 1-PH TRNS CSP @ 1-PH TANGENT</t>
  </si>
  <si>
    <t>G106 -  7.2KV 1-PH TRNS CSP @ DEAD END</t>
  </si>
  <si>
    <t>M2-11 -  7.2KV GROUNDING ASSEMBLY GRND ROD</t>
  </si>
  <si>
    <t>UA2 -  1-PH CBL TERM POLE - URD SOURCE</t>
  </si>
  <si>
    <t>VA7X -  14.4KV 1-PH X-ARM (5') D.E. (SNGLE)</t>
  </si>
  <si>
    <t>VA9X -  14.4KV 1-PH X-ARM (5')DBLE LINE ARM</t>
  </si>
  <si>
    <t xml:space="preserve"> </t>
  </si>
  <si>
    <t>16519</t>
  </si>
  <si>
    <t>W side of Hayden Lake Conversion</t>
  </si>
  <si>
    <t>CAPITAL PROJECT 346</t>
  </si>
  <si>
    <t>JEREMY HOFER</t>
  </si>
  <si>
    <t>20195</t>
  </si>
  <si>
    <t>BOLLARD</t>
  </si>
  <si>
    <t>20360</t>
  </si>
  <si>
    <t>BOLT MACHINE 3/4"</t>
  </si>
  <si>
    <t>20910</t>
  </si>
  <si>
    <t>SACRIFICIAL ANODE</t>
  </si>
  <si>
    <t>21652</t>
  </si>
  <si>
    <t>LOAD BREAK INSERT - DOUBLE</t>
  </si>
  <si>
    <t>21767</t>
  </si>
  <si>
    <t>FUSE 20-AMP STANDARD</t>
  </si>
  <si>
    <t>21770</t>
  </si>
  <si>
    <t>FUSE 40-AMP STANDARD</t>
  </si>
  <si>
    <t>23823</t>
  </si>
  <si>
    <t>SNOW MARKER</t>
  </si>
  <si>
    <t>24418</t>
  </si>
  <si>
    <t>WASHERS, CURVED 4X4</t>
  </si>
  <si>
    <t>20108</t>
  </si>
  <si>
    <t>ANCHOR, EXPANDING POLE KEY</t>
  </si>
  <si>
    <t>20600</t>
  </si>
  <si>
    <t>BRACKET, FIBERGLASS ARM 1-PH</t>
  </si>
  <si>
    <t>21353</t>
  </si>
  <si>
    <t>CROSSARM, 8' (COMPOSITE-TANGENT)</t>
  </si>
  <si>
    <t>21505</t>
  </si>
  <si>
    <t>CULVERT (LARGE SLEEVE-SHRUB)</t>
  </si>
  <si>
    <t>21530</t>
  </si>
  <si>
    <t>HILL SIDE BARRIER (ALL SIZES)</t>
  </si>
  <si>
    <t>24020</t>
  </si>
  <si>
    <t>SPLICE BOX -LG w/CONNECTORS (ABOVE GRD)</t>
  </si>
  <si>
    <t>25300</t>
  </si>
  <si>
    <t>WIRE #2 TRI (OVH)</t>
  </si>
  <si>
    <t>23452-C2</t>
  </si>
  <si>
    <t>POLE 45-C2 DUCTILE IRON</t>
  </si>
  <si>
    <t>25KVA DV 120/240 S/L FUSED 1PH URD FR3</t>
  </si>
  <si>
    <t>37.5KVA DV 120/240 S/L FUSED 1PH URD FR3</t>
  </si>
  <si>
    <t>5102</t>
  </si>
  <si>
    <t>50KVA DV 120/240 S/L FUSED 1PH URD FR3</t>
  </si>
  <si>
    <t>2 TRI -  SEC. OVH CONDUTOR, 2 TRI</t>
  </si>
  <si>
    <t>45-2 DUCTILE IRON -  POLE, 45FT CLASS 2 DUCTILE IRON</t>
  </si>
  <si>
    <t>F20S -  FUSE 20-AMP STANDARD</t>
  </si>
  <si>
    <t>F40S -  FUSE 40-AMP STANDARD</t>
  </si>
  <si>
    <t>F7-1K -  POLE KEY ANCHOR ASSEMBLY</t>
  </si>
  <si>
    <t>M2-11S -  7.2KV GROUND ASSEMBLY GRND ROD NON WOOD</t>
  </si>
  <si>
    <t>POLY-2 PVC ADAPTER -  POLY-PVC 2" ADAPTER</t>
  </si>
  <si>
    <t>POLY-3 PVC ADAPTER -  POLY-PVC 3" ADAPTER</t>
  </si>
  <si>
    <t>UK5LC -  SPLICE BOX LG/w connectors-ABOVE GROUND</t>
  </si>
  <si>
    <t>UM-BOLLARD -  BOLLARD</t>
  </si>
  <si>
    <t>UM1-4 -  HILL-SIDE BARRIER</t>
  </si>
  <si>
    <t>UM1-7NC -  GND SLEEVE ASSY FOR PD MNT XFMR (large)</t>
  </si>
  <si>
    <t>UM6-10 -  INSULATED PROTECTIVE CAP (200 A)</t>
  </si>
  <si>
    <t>UM6-12S -  SNOW MARKER</t>
  </si>
  <si>
    <t>UM6-5 -  Y BUSHING (LOAD BREAK INSERT)</t>
  </si>
  <si>
    <t>UR2-RS -  ROCK SAWING</t>
  </si>
  <si>
    <t>UR7-B2 -  BORING 2"</t>
  </si>
  <si>
    <t>UR7-B3 -  BORING 3"</t>
  </si>
  <si>
    <t>VB1C-8 -  14.4 2-PH SINGLE 8' COMP TANGENT</t>
  </si>
  <si>
    <t>VUA1FG -  1-PH 14.4 CBL TERM W/FIBERGLASS ARM</t>
  </si>
  <si>
    <t>VUG1.25.1.9 -  DV URD 25KVA 120/240 S/L FR3</t>
  </si>
  <si>
    <t>VUG1.37.1.9 -  DV URD 37KVA 120/240 S/L FR3</t>
  </si>
  <si>
    <t>VUG1.50.1.9 -  DV URD 50KVA 120/240 S/L FR3</t>
  </si>
  <si>
    <t>21340</t>
  </si>
  <si>
    <t>CROSSARM, 8' (WOOD)</t>
  </si>
  <si>
    <t>22000</t>
  </si>
  <si>
    <t>INSULATOR, PIN TYPE 7.2</t>
  </si>
  <si>
    <t>22950</t>
  </si>
  <si>
    <t>PINS, POLE TOP</t>
  </si>
  <si>
    <t>23460</t>
  </si>
  <si>
    <t>POLE 40-5</t>
  </si>
  <si>
    <t>25400</t>
  </si>
  <si>
    <t>WIRE 4 ACSR</t>
  </si>
  <si>
    <t>26000</t>
  </si>
  <si>
    <t>WIRE 1-25KV (URD)</t>
  </si>
  <si>
    <t>5035</t>
  </si>
  <si>
    <t>25KVA 7.2 120/240 CSP 1PH OVH</t>
  </si>
  <si>
    <t>5043</t>
  </si>
  <si>
    <t>25KVA DV 120/240 CSP 1PH OVH</t>
  </si>
  <si>
    <t>1-25KV -  PRIMARY CONDUCTOR, 1 STR-25KV (URD)</t>
  </si>
  <si>
    <t>4 ACSR -  PRI. OVH CONDUCTOR, 4 ACSR</t>
  </si>
  <si>
    <t>40-5 -  POLE, 40 FT CLASS 5</t>
  </si>
  <si>
    <t>A1 -  7.2KV 1-PH SNGLE PRI SUPPRT</t>
  </si>
  <si>
    <t>A1A -  7.2KV 1-PH SNGLE PRI SUPPRT</t>
  </si>
  <si>
    <t>A2 -  7.2KV 1-PH DBLE PRI SUPPRT</t>
  </si>
  <si>
    <t>A3 -  7.2KV 1-PH PRI 20-60 ANGLE</t>
  </si>
  <si>
    <t>A4 -  7.2KV 1-PH PRI 60-90 ANGLE</t>
  </si>
  <si>
    <t>A6 -  7.2KV 1-PH PRI VERTICAL DBLE DE</t>
  </si>
  <si>
    <t>A7X -  7.2KV 1-PH X-ARM 5' SNGLE DE</t>
  </si>
  <si>
    <t>G1.25.1.1 -  7200OVH 25KVA 120/40 CSP</t>
  </si>
  <si>
    <t>J10 -  SEC ASSEMBLY (5 TO 60 DEGREE)</t>
  </si>
  <si>
    <t>M5-2 -  7.2KV PRI ASSY (POLE TOP PIN &amp; INSUL)</t>
  </si>
  <si>
    <t>VA5-3H -  14.4KV 1-PH TAP (HORIZONTAL)</t>
  </si>
  <si>
    <t>VA9 -  14.4KV 1-PH X-ARM DBLE LINE ARM</t>
  </si>
  <si>
    <t>VA9-1X -  14.4KV 1-PH X-ARM (5') SNGLE LINE ARM</t>
  </si>
  <si>
    <t>VG1.25.1.1 -  DV OVH 25KVA 120/240 CSP</t>
  </si>
  <si>
    <t>2 TRI</t>
  </si>
  <si>
    <t>45-2 DUCTILE IRON</t>
  </si>
  <si>
    <t>F20S</t>
  </si>
  <si>
    <t>F40S</t>
  </si>
  <si>
    <t>F7-1K</t>
  </si>
  <si>
    <t>M2-11S</t>
  </si>
  <si>
    <t>POLY-2 PVC ADAPTER</t>
  </si>
  <si>
    <t>POLY-3 PVC ADAPTER</t>
  </si>
  <si>
    <t>UK5LC</t>
  </si>
  <si>
    <t>UM-BOLLARD</t>
  </si>
  <si>
    <t>UM1-4</t>
  </si>
  <si>
    <t>UM1-7NC</t>
  </si>
  <si>
    <t>UM6-10</t>
  </si>
  <si>
    <t>UM6-12S</t>
  </si>
  <si>
    <t>UM6-5</t>
  </si>
  <si>
    <t>UR2-RS</t>
  </si>
  <si>
    <t>VB1C-8</t>
  </si>
  <si>
    <t>VUA1FG</t>
  </si>
  <si>
    <t>VUG1.50.1.9</t>
  </si>
  <si>
    <t>1-25KV</t>
  </si>
  <si>
    <t>4 ACSR</t>
  </si>
  <si>
    <t>40-5</t>
  </si>
  <si>
    <t>A1</t>
  </si>
  <si>
    <t>A1A</t>
  </si>
  <si>
    <t>A2</t>
  </si>
  <si>
    <t>A3</t>
  </si>
  <si>
    <t>A4</t>
  </si>
  <si>
    <t>A6</t>
  </si>
  <si>
    <t>A7X</t>
  </si>
  <si>
    <t>G1.25.1.1</t>
  </si>
  <si>
    <t>J10</t>
  </si>
  <si>
    <t>M5-2</t>
  </si>
  <si>
    <t>VA5-3H</t>
  </si>
  <si>
    <t>VA9</t>
  </si>
  <si>
    <t>VA9-1X</t>
  </si>
  <si>
    <t>VG1.25.1.1</t>
  </si>
  <si>
    <t>45-C2</t>
  </si>
  <si>
    <t>DUCTILE IRON POLE, 45 FOOT CLASS 2</t>
  </si>
  <si>
    <t>Dual Voltage 50 kVA Padmount Transformer</t>
  </si>
  <si>
    <t>4ACSR</t>
  </si>
  <si>
    <t>Single Voltage 25 kVA Pole Mount Transformer 120/208V Secondary</t>
  </si>
  <si>
    <t>Dual Voltage 25 kVA Pole Mount Transformer</t>
  </si>
  <si>
    <t>TREATED WOOD POLE, 40 FOOT CLASS 5</t>
  </si>
  <si>
    <t>N0. 6 HARD DRAWN COPPER WIRE</t>
  </si>
  <si>
    <t>PRI OVH CONDUCTOR 4 ACSR</t>
  </si>
  <si>
    <t>SEC OVH CONDUCTOR 2 TRI</t>
  </si>
  <si>
    <t>PRIMARY CONDUCTOR, 1 STR-25KV (URD)</t>
  </si>
  <si>
    <t>FUSE, 20AMP STANDARD</t>
  </si>
  <si>
    <t>VUG.50.1.9</t>
  </si>
  <si>
    <t>KEC NO. OF</t>
  </si>
  <si>
    <t>CONTRACTOR</t>
  </si>
  <si>
    <t>BID UNITS 
(if different)</t>
  </si>
  <si>
    <t>BID UNITS
(if different)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</si>
</sst>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m/d/yy;@"/>
    <numFmt numFmtId="166" formatCode="mm\/dd\/yyyy"/>
    <numFmt numFmtId="167" formatCode="0;\-0;0"/>
    <numFmt numFmtId="168" formatCode="#,##0.000;\-#,##0.000;0.000"/>
  </numFmts>
  <fonts count="21" x14ac:knownFonts="1">
    <font>
      <sz val="10"/>
      <color rgb="FF000000"/>
      <name val="Times New Roman"/>
      <charset val="204"/>
    </font>
    <font>
      <sz val="10"/>
      <name val="Times New Roman"/>
    </font>
    <font>
      <sz val="10"/>
      <color rgb="FF000000"/>
      <name val="Times New Roman"/>
      <family val="2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9"/>
      <name val="Times New Roman"/>
    </font>
    <font>
      <sz val="16"/>
      <name val="Times New Roman"/>
    </font>
    <font>
      <sz val="14"/>
      <name val="Times New Roman"/>
    </font>
    <font>
      <b/>
      <sz val="9"/>
      <name val="Times New Roman"/>
    </font>
    <font>
      <b/>
      <sz val="10"/>
      <name val="Times New Roman"/>
    </font>
    <font>
      <sz val="8"/>
      <name val="Times New Roman"/>
    </font>
    <font>
      <sz val="11"/>
      <name val="Times New Roman"/>
      <family val="1"/>
    </font>
    <font>
      <sz val="10"/>
      <color rgb="FF000000"/>
      <name val="Times New Roman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0" fillId="0" borderId="0" applyFont="0" applyFill="0" applyBorder="0" applyAlignment="0" applyProtection="0"/>
  </cellStyleXfs>
  <cellXfs count="130">
    <xf numFmtId="0" fontId="0" fillId="0" borderId="0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 wrapText="1" inden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Continuous" vertical="top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0" fillId="0" borderId="0" xfId="0" applyNumberForma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indent="10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top"/>
    </xf>
    <xf numFmtId="0" fontId="1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top"/>
    </xf>
    <xf numFmtId="0" fontId="4" fillId="0" borderId="9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center" vertical="top"/>
    </xf>
    <xf numFmtId="0" fontId="0" fillId="0" borderId="0" xfId="0"/>
    <xf numFmtId="4" fontId="0" fillId="0" borderId="0" xfId="0" applyNumberFormat="1"/>
    <xf numFmtId="0" fontId="0" fillId="0" borderId="0" xfId="0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NumberFormat="1" applyFill="1" applyBorder="1" applyAlignment="1" applyProtection="1">
      <protection locked="0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21" xfId="0" applyBorder="1" applyAlignment="1">
      <alignment vertical="top"/>
    </xf>
    <xf numFmtId="49" fontId="13" fillId="0" borderId="0" xfId="0" applyNumberFormat="1" applyFont="1" applyFill="1" applyBorder="1" applyAlignment="1" applyProtection="1">
      <alignment horizontal="center" vertical="top"/>
    </xf>
    <xf numFmtId="0" fontId="5" fillId="0" borderId="23" xfId="0" applyFont="1" applyFill="1" applyBorder="1" applyAlignment="1">
      <alignment horizontal="right" vertical="center" wrapText="1"/>
    </xf>
    <xf numFmtId="0" fontId="0" fillId="0" borderId="23" xfId="0" applyBorder="1"/>
    <xf numFmtId="3" fontId="0" fillId="0" borderId="23" xfId="0" applyNumberFormat="1" applyBorder="1"/>
    <xf numFmtId="0" fontId="0" fillId="0" borderId="23" xfId="0" applyFill="1" applyBorder="1" applyAlignment="1">
      <alignment horizontal="left" vertical="top"/>
    </xf>
    <xf numFmtId="0" fontId="0" fillId="0" borderId="0" xfId="0" applyBorder="1"/>
    <xf numFmtId="3" fontId="0" fillId="0" borderId="0" xfId="0" applyNumberFormat="1" applyBorder="1"/>
    <xf numFmtId="3" fontId="2" fillId="0" borderId="0" xfId="0" applyNumberFormat="1" applyFont="1" applyFill="1" applyBorder="1" applyAlignment="1">
      <alignment horizontal="right" vertical="top"/>
    </xf>
    <xf numFmtId="0" fontId="7" fillId="0" borderId="23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vertical="center" wrapText="1"/>
    </xf>
    <xf numFmtId="8" fontId="7" fillId="0" borderId="23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 horizontal="center" vertical="top"/>
    </xf>
    <xf numFmtId="164" fontId="7" fillId="0" borderId="23" xfId="0" applyNumberFormat="1" applyFont="1" applyFill="1" applyBorder="1" applyAlignment="1">
      <alignment horizontal="center" vertical="center" wrapText="1"/>
    </xf>
    <xf numFmtId="164" fontId="0" fillId="0" borderId="23" xfId="0" applyNumberFormat="1" applyFill="1" applyBorder="1" applyAlignment="1">
      <alignment horizontal="center" vertical="top"/>
    </xf>
    <xf numFmtId="164" fontId="4" fillId="0" borderId="23" xfId="0" applyNumberFormat="1" applyFont="1" applyFill="1" applyBorder="1" applyAlignment="1">
      <alignment horizontal="center" vertical="center" wrapText="1"/>
    </xf>
    <xf numFmtId="164" fontId="0" fillId="0" borderId="23" xfId="0" applyNumberFormat="1" applyFill="1" applyBorder="1" applyAlignment="1">
      <alignment horizontal="left" vertical="top"/>
    </xf>
    <xf numFmtId="164" fontId="1" fillId="0" borderId="23" xfId="0" applyNumberFormat="1" applyFont="1" applyFill="1" applyBorder="1" applyAlignment="1">
      <alignment horizontal="left" vertical="top" wrapText="1" indent="1"/>
    </xf>
    <xf numFmtId="0" fontId="4" fillId="0" borderId="23" xfId="0" applyFont="1" applyFill="1" applyBorder="1" applyAlignment="1">
      <alignment horizontal="left" vertical="top"/>
    </xf>
    <xf numFmtId="164" fontId="4" fillId="0" borderId="23" xfId="0" applyNumberFormat="1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Continuous" vertical="top"/>
    </xf>
    <xf numFmtId="0" fontId="5" fillId="0" borderId="0" xfId="0" applyFont="1" applyFill="1" applyBorder="1" applyAlignment="1">
      <alignment horizontal="left" vertical="top"/>
    </xf>
    <xf numFmtId="0" fontId="6" fillId="0" borderId="23" xfId="0" applyFont="1" applyFill="1" applyBorder="1" applyAlignment="1">
      <alignment horizontal="center" vertical="center" wrapText="1"/>
    </xf>
    <xf numFmtId="0" fontId="5" fillId="0" borderId="23" xfId="0" applyFont="1" applyBorder="1"/>
    <xf numFmtId="0" fontId="5" fillId="0" borderId="23" xfId="0" applyFont="1" applyFill="1" applyBorder="1" applyAlignment="1">
      <alignment horizontal="left" vertical="top"/>
    </xf>
    <xf numFmtId="0" fontId="19" fillId="0" borderId="23" xfId="0" applyFont="1" applyFill="1" applyBorder="1" applyAlignment="1">
      <alignment horizontal="left" vertical="top" indent="1"/>
    </xf>
    <xf numFmtId="165" fontId="5" fillId="0" borderId="23" xfId="0" applyNumberFormat="1" applyFont="1" applyFill="1" applyBorder="1" applyAlignment="1">
      <alignment horizontal="left" vertical="top" indent="1"/>
    </xf>
    <xf numFmtId="1" fontId="5" fillId="0" borderId="0" xfId="0" applyNumberFormat="1" applyFont="1" applyFill="1" applyBorder="1" applyAlignment="1">
      <alignment horizontal="right" vertical="top"/>
    </xf>
    <xf numFmtId="0" fontId="10" fillId="0" borderId="23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top"/>
    </xf>
    <xf numFmtId="0" fontId="7" fillId="0" borderId="23" xfId="0" applyFont="1" applyBorder="1"/>
    <xf numFmtId="0" fontId="4" fillId="0" borderId="23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 applyProtection="1">
      <alignment horizontal="left" vertical="top"/>
    </xf>
    <xf numFmtId="49" fontId="16" fillId="0" borderId="21" xfId="0" applyNumberFormat="1" applyFont="1" applyFill="1" applyBorder="1" applyAlignment="1" applyProtection="1">
      <alignment horizontal="left" vertical="top"/>
    </xf>
    <xf numFmtId="49" fontId="16" fillId="0" borderId="0" xfId="0" applyNumberFormat="1" applyFont="1" applyFill="1" applyBorder="1" applyAlignment="1" applyProtection="1">
      <alignment horizontal="left" vertical="top"/>
    </xf>
    <xf numFmtId="0" fontId="0" fillId="0" borderId="22" xfId="0" applyNumberFormat="1" applyFill="1" applyBorder="1" applyAlignment="1" applyProtection="1">
      <alignment vertical="top"/>
    </xf>
    <xf numFmtId="0" fontId="0" fillId="0" borderId="21" xfId="0" applyNumberFormat="1" applyFill="1" applyBorder="1" applyAlignment="1" applyProtection="1">
      <alignment vertical="top"/>
    </xf>
    <xf numFmtId="49" fontId="13" fillId="0" borderId="0" xfId="0" applyNumberFormat="1" applyFont="1" applyFill="1" applyBorder="1" applyAlignment="1" applyProtection="1">
      <alignment horizontal="right" vertical="top"/>
    </xf>
    <xf numFmtId="0" fontId="4" fillId="0" borderId="23" xfId="0" applyFont="1" applyFill="1" applyBorder="1" applyAlignment="1">
      <alignment horizontal="center" vertical="center" wrapText="1"/>
    </xf>
    <xf numFmtId="0" fontId="5" fillId="0" borderId="0" xfId="0" applyFont="1" applyBorder="1"/>
    <xf numFmtId="44" fontId="0" fillId="0" borderId="0" xfId="0" applyNumberFormat="1"/>
    <xf numFmtId="0" fontId="4" fillId="0" borderId="23" xfId="0" applyFont="1" applyFill="1" applyBorder="1" applyAlignment="1">
      <alignment horizontal="center" vertical="center" wrapText="1"/>
    </xf>
    <xf numFmtId="44" fontId="8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right" vertical="center"/>
    </xf>
    <xf numFmtId="44" fontId="5" fillId="0" borderId="23" xfId="1" applyFont="1" applyFill="1" applyBorder="1" applyAlignment="1">
      <alignment horizontal="right" vertical="center" wrapText="1"/>
    </xf>
    <xf numFmtId="44" fontId="5" fillId="0" borderId="23" xfId="1" applyFont="1" applyFill="1" applyBorder="1" applyAlignment="1">
      <alignment horizontal="left" vertical="top"/>
    </xf>
    <xf numFmtId="44" fontId="5" fillId="0" borderId="23" xfId="1" applyFont="1" applyFill="1" applyBorder="1" applyAlignment="1">
      <alignment vertical="center" wrapText="1"/>
    </xf>
    <xf numFmtId="44" fontId="5" fillId="0" borderId="23" xfId="1" applyFont="1" applyFill="1" applyBorder="1" applyAlignment="1">
      <alignment vertical="top"/>
    </xf>
    <xf numFmtId="44" fontId="19" fillId="0" borderId="23" xfId="1" applyFont="1" applyFill="1" applyBorder="1" applyAlignment="1">
      <alignment vertical="top"/>
    </xf>
    <xf numFmtId="0" fontId="4" fillId="0" borderId="2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top" wrapText="1"/>
    </xf>
    <xf numFmtId="168" fontId="13" fillId="0" borderId="0" xfId="0" applyNumberFormat="1" applyFont="1" applyFill="1" applyBorder="1" applyAlignment="1" applyProtection="1">
      <alignment horizontal="right" vertical="top"/>
    </xf>
    <xf numFmtId="49" fontId="13" fillId="0" borderId="0" xfId="0" applyNumberFormat="1" applyFont="1" applyFill="1" applyBorder="1" applyAlignment="1" applyProtection="1">
      <alignment horizontal="left" vertical="top"/>
    </xf>
    <xf numFmtId="0" fontId="0" fillId="0" borderId="21" xfId="0" applyNumberFormat="1" applyFill="1" applyBorder="1" applyAlignment="1" applyProtection="1">
      <alignment vertical="top"/>
    </xf>
    <xf numFmtId="49" fontId="16" fillId="0" borderId="21" xfId="0" applyNumberFormat="1" applyFont="1" applyFill="1" applyBorder="1" applyAlignment="1" applyProtection="1">
      <alignment horizontal="right" vertical="top"/>
    </xf>
    <xf numFmtId="49" fontId="14" fillId="0" borderId="0" xfId="0" applyNumberFormat="1" applyFont="1" applyFill="1" applyBorder="1" applyAlignment="1" applyProtection="1">
      <alignment horizontal="center" vertical="top"/>
    </xf>
    <xf numFmtId="49" fontId="13" fillId="0" borderId="0" xfId="0" applyNumberFormat="1" applyFont="1" applyFill="1" applyBorder="1" applyAlignment="1" applyProtection="1">
      <alignment horizontal="right" vertical="top"/>
    </xf>
    <xf numFmtId="49" fontId="1" fillId="0" borderId="0" xfId="0" applyNumberFormat="1" applyFont="1" applyFill="1" applyBorder="1" applyAlignment="1" applyProtection="1">
      <alignment horizontal="center" vertical="top"/>
    </xf>
    <xf numFmtId="49" fontId="1" fillId="0" borderId="9" xfId="0" applyNumberFormat="1" applyFont="1" applyFill="1" applyBorder="1" applyAlignment="1" applyProtection="1">
      <alignment horizontal="right" vertical="top"/>
    </xf>
    <xf numFmtId="166" fontId="13" fillId="0" borderId="12" xfId="0" applyNumberFormat="1" applyFont="1" applyFill="1" applyBorder="1" applyAlignment="1" applyProtection="1">
      <alignment horizontal="left" vertical="top"/>
    </xf>
    <xf numFmtId="166" fontId="13" fillId="0" borderId="0" xfId="0" applyNumberFormat="1" applyFont="1" applyFill="1" applyBorder="1" applyAlignment="1" applyProtection="1">
      <alignment horizontal="left" vertical="top"/>
    </xf>
    <xf numFmtId="19" fontId="13" fillId="0" borderId="0" xfId="0" applyNumberFormat="1" applyFont="1" applyFill="1" applyBorder="1" applyAlignment="1" applyProtection="1">
      <alignment horizontal="left" vertical="top"/>
    </xf>
    <xf numFmtId="49" fontId="13" fillId="0" borderId="13" xfId="0" applyNumberFormat="1" applyFont="1" applyFill="1" applyBorder="1" applyAlignment="1" applyProtection="1">
      <alignment horizontal="right" vertical="top"/>
    </xf>
    <xf numFmtId="167" fontId="13" fillId="0" borderId="0" xfId="0" applyNumberFormat="1" applyFont="1" applyFill="1" applyBorder="1" applyAlignment="1" applyProtection="1">
      <alignment horizontal="left" vertical="top"/>
    </xf>
    <xf numFmtId="49" fontId="15" fillId="0" borderId="0" xfId="0" applyNumberFormat="1" applyFont="1" applyFill="1" applyBorder="1" applyAlignment="1" applyProtection="1">
      <alignment horizontal="center" vertical="top"/>
    </xf>
    <xf numFmtId="49" fontId="16" fillId="0" borderId="0" xfId="0" applyNumberFormat="1" applyFont="1" applyFill="1" applyBorder="1" applyAlignment="1" applyProtection="1">
      <alignment horizontal="left" vertical="top"/>
    </xf>
    <xf numFmtId="49" fontId="16" fillId="0" borderId="0" xfId="0" applyNumberFormat="1" applyFont="1" applyFill="1" applyBorder="1" applyAlignment="1" applyProtection="1">
      <alignment horizontal="right" vertical="top"/>
    </xf>
    <xf numFmtId="49" fontId="16" fillId="0" borderId="16" xfId="0" applyNumberFormat="1" applyFont="1" applyFill="1" applyBorder="1" applyAlignment="1" applyProtection="1">
      <alignment horizontal="left" vertical="top"/>
    </xf>
    <xf numFmtId="49" fontId="16" fillId="0" borderId="17" xfId="0" applyNumberFormat="1" applyFont="1" applyFill="1" applyBorder="1" applyAlignment="1" applyProtection="1">
      <alignment horizontal="left" vertical="top"/>
    </xf>
    <xf numFmtId="49" fontId="16" fillId="0" borderId="18" xfId="0" applyNumberFormat="1" applyFont="1" applyFill="1" applyBorder="1" applyAlignment="1" applyProtection="1">
      <alignment horizontal="left" vertical="top"/>
    </xf>
    <xf numFmtId="49" fontId="16" fillId="0" borderId="18" xfId="0" applyNumberFormat="1" applyFont="1" applyFill="1" applyBorder="1" applyAlignment="1" applyProtection="1">
      <alignment horizontal="right" vertical="top"/>
    </xf>
    <xf numFmtId="49" fontId="16" fillId="0" borderId="19" xfId="0" applyNumberFormat="1" applyFont="1" applyFill="1" applyBorder="1" applyAlignment="1" applyProtection="1">
      <alignment horizontal="right" vertical="top"/>
    </xf>
    <xf numFmtId="49" fontId="16" fillId="0" borderId="20" xfId="0" applyNumberFormat="1" applyFont="1" applyFill="1" applyBorder="1" applyAlignment="1" applyProtection="1">
      <alignment horizontal="left" vertical="top"/>
    </xf>
    <xf numFmtId="0" fontId="0" fillId="0" borderId="22" xfId="0" applyNumberFormat="1" applyFill="1" applyBorder="1" applyAlignment="1" applyProtection="1">
      <alignment vertical="top"/>
    </xf>
    <xf numFmtId="49" fontId="13" fillId="0" borderId="18" xfId="0" applyNumberFormat="1" applyFont="1" applyFill="1" applyBorder="1" applyAlignment="1" applyProtection="1">
      <alignment horizontal="left" vertical="top"/>
    </xf>
    <xf numFmtId="49" fontId="16" fillId="0" borderId="21" xfId="0" applyNumberFormat="1" applyFont="1" applyFill="1" applyBorder="1" applyAlignment="1" applyProtection="1">
      <alignment horizontal="left" vertical="top"/>
    </xf>
    <xf numFmtId="49" fontId="17" fillId="0" borderId="0" xfId="0" applyNumberFormat="1" applyFont="1" applyFill="1" applyBorder="1" applyAlignment="1" applyProtection="1">
      <alignment horizontal="center" vertical="top"/>
    </xf>
    <xf numFmtId="49" fontId="18" fillId="0" borderId="0" xfId="0" applyNumberFormat="1" applyFont="1" applyFill="1" applyBorder="1" applyAlignment="1" applyProtection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7"/>
  <sheetViews>
    <sheetView tabSelected="1" workbookViewId="0">
      <selection activeCell="D17" sqref="D17"/>
    </sheetView>
  </sheetViews>
  <sheetFormatPr defaultRowHeight="12.75" x14ac:dyDescent="0.2"/>
  <cols>
    <col min="2" max="2" width="51.1640625" customWidth="1"/>
    <col min="3" max="3" width="31.33203125" customWidth="1"/>
    <col min="4" max="4" width="23.6640625" customWidth="1"/>
  </cols>
  <sheetData>
    <row r="2" spans="1:4" s="27" customFormat="1" ht="20.25" x14ac:dyDescent="0.2">
      <c r="A2" s="25" t="s">
        <v>0</v>
      </c>
      <c r="B2" s="26"/>
      <c r="C2" s="26"/>
    </row>
    <row r="3" spans="1:4" s="27" customFormat="1" ht="20.25" x14ac:dyDescent="0.2">
      <c r="A3" s="28"/>
    </row>
    <row r="4" spans="1:4" s="27" customFormat="1" ht="20.25" x14ac:dyDescent="0.2">
      <c r="A4" s="25" t="s">
        <v>1</v>
      </c>
      <c r="B4" s="26"/>
      <c r="C4" s="26"/>
    </row>
    <row r="5" spans="1:4" x14ac:dyDescent="0.2">
      <c r="A5" s="19"/>
    </row>
    <row r="6" spans="1:4" x14ac:dyDescent="0.2">
      <c r="A6" s="20"/>
    </row>
    <row r="7" spans="1:4" ht="20.25" x14ac:dyDescent="0.2">
      <c r="B7" s="23" t="s">
        <v>2</v>
      </c>
      <c r="D7" s="89">
        <f>'NEW CONST UNITS'!G54</f>
        <v>39517.109999999986</v>
      </c>
    </row>
    <row r="8" spans="1:4" ht="15.75" x14ac:dyDescent="0.2">
      <c r="A8" s="20" t="s">
        <v>3</v>
      </c>
      <c r="B8" s="24" t="s">
        <v>3</v>
      </c>
      <c r="C8" s="18" t="s">
        <v>322</v>
      </c>
      <c r="D8" s="90"/>
    </row>
    <row r="9" spans="1:4" ht="15.75" x14ac:dyDescent="0.2">
      <c r="A9" s="20"/>
      <c r="B9" s="22"/>
      <c r="C9" s="18"/>
      <c r="D9" s="90"/>
    </row>
    <row r="10" spans="1:4" ht="20.25" x14ac:dyDescent="0.2">
      <c r="B10" s="23" t="s">
        <v>4</v>
      </c>
      <c r="C10" s="18"/>
      <c r="D10" s="89">
        <f>'REMOVAL UNITS'!D44</f>
        <v>0</v>
      </c>
    </row>
    <row r="11" spans="1:4" ht="15.75" x14ac:dyDescent="0.2">
      <c r="A11" s="20" t="s">
        <v>5</v>
      </c>
      <c r="B11" s="24" t="s">
        <v>5</v>
      </c>
      <c r="C11" s="18" t="s">
        <v>322</v>
      </c>
      <c r="D11" s="90"/>
    </row>
    <row r="12" spans="1:4" ht="15.75" x14ac:dyDescent="0.2">
      <c r="A12" s="21"/>
      <c r="C12" s="18"/>
      <c r="D12" s="90"/>
    </row>
    <row r="13" spans="1:4" ht="20.25" x14ac:dyDescent="0.2">
      <c r="A13" s="21"/>
      <c r="B13" s="23" t="s">
        <v>6</v>
      </c>
      <c r="C13" s="18"/>
      <c r="D13" s="89">
        <f>'Part UR'!G12</f>
        <v>0</v>
      </c>
    </row>
    <row r="14" spans="1:4" ht="15.75" x14ac:dyDescent="0.2">
      <c r="A14" s="21"/>
      <c r="B14" s="24" t="s">
        <v>7</v>
      </c>
      <c r="C14" s="18" t="s">
        <v>322</v>
      </c>
      <c r="D14" s="90"/>
    </row>
    <row r="15" spans="1:4" ht="15.75" x14ac:dyDescent="0.2">
      <c r="A15" s="21"/>
      <c r="C15" s="18"/>
      <c r="D15" s="90"/>
    </row>
    <row r="16" spans="1:4" ht="15.75" x14ac:dyDescent="0.2">
      <c r="A16" s="21"/>
      <c r="C16" s="18"/>
      <c r="D16" s="90"/>
    </row>
    <row r="17" spans="2:4" ht="15.75" x14ac:dyDescent="0.2">
      <c r="B17" s="91" t="s">
        <v>8</v>
      </c>
      <c r="D17" s="92">
        <f>SUM(D7:D14)</f>
        <v>39517.109999999986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7"/>
  <sheetViews>
    <sheetView topLeftCell="A4" workbookViewId="0">
      <selection activeCell="A2" sqref="A2:D42"/>
    </sheetView>
  </sheetViews>
  <sheetFormatPr defaultRowHeight="12.75" x14ac:dyDescent="0.2"/>
  <cols>
    <col min="1" max="1" width="25.33203125" style="48" customWidth="1"/>
    <col min="2" max="2" width="13" style="48" customWidth="1"/>
    <col min="3" max="3" width="21.5" style="48" customWidth="1"/>
    <col min="4" max="4" width="22.5" style="48" customWidth="1"/>
  </cols>
  <sheetData>
    <row r="1" spans="1:7" ht="26.25" customHeight="1" x14ac:dyDescent="0.2">
      <c r="A1" s="67" t="s">
        <v>9</v>
      </c>
      <c r="B1" s="67"/>
      <c r="C1" s="67"/>
      <c r="D1" s="67"/>
    </row>
    <row r="2" spans="1:7" x14ac:dyDescent="0.2">
      <c r="A2" s="85" t="s">
        <v>10</v>
      </c>
      <c r="B2" s="85" t="s">
        <v>11</v>
      </c>
      <c r="C2" s="98" t="s">
        <v>12</v>
      </c>
      <c r="D2" s="98"/>
    </row>
    <row r="3" spans="1:7" ht="20.100000000000001" customHeight="1" x14ac:dyDescent="0.2">
      <c r="A3" s="85" t="s">
        <v>13</v>
      </c>
      <c r="B3" s="85" t="s">
        <v>14</v>
      </c>
      <c r="C3" s="85" t="s">
        <v>15</v>
      </c>
      <c r="D3" s="85" t="s">
        <v>16</v>
      </c>
      <c r="E3" s="5"/>
      <c r="F3" s="5"/>
      <c r="G3" s="5"/>
    </row>
    <row r="4" spans="1:7" ht="20.100000000000001" customHeight="1" x14ac:dyDescent="0.2">
      <c r="A4" s="46" t="s">
        <v>438</v>
      </c>
      <c r="B4" s="46">
        <v>180</v>
      </c>
      <c r="C4" s="59"/>
      <c r="D4" s="59">
        <f t="shared" ref="D4:D15" si="0">B4*C4</f>
        <v>0</v>
      </c>
    </row>
    <row r="5" spans="1:7" ht="20.100000000000001" customHeight="1" x14ac:dyDescent="0.2">
      <c r="A5" s="46" t="s">
        <v>59</v>
      </c>
      <c r="B5" s="46">
        <v>40</v>
      </c>
      <c r="C5" s="59"/>
      <c r="D5" s="59">
        <f t="shared" si="0"/>
        <v>0</v>
      </c>
    </row>
    <row r="6" spans="1:7" ht="20.100000000000001" customHeight="1" x14ac:dyDescent="0.2">
      <c r="A6" s="46" t="s">
        <v>419</v>
      </c>
      <c r="B6" s="46">
        <v>309</v>
      </c>
      <c r="C6" s="59"/>
      <c r="D6" s="59">
        <f t="shared" si="0"/>
        <v>0</v>
      </c>
    </row>
    <row r="7" spans="1:7" ht="20.100000000000001" customHeight="1" x14ac:dyDescent="0.2">
      <c r="A7" s="46" t="s">
        <v>17</v>
      </c>
      <c r="B7" s="46">
        <v>1</v>
      </c>
      <c r="C7" s="59"/>
      <c r="D7" s="59">
        <f t="shared" si="0"/>
        <v>0</v>
      </c>
    </row>
    <row r="8" spans="1:7" ht="20.100000000000001" customHeight="1" x14ac:dyDescent="0.2">
      <c r="A8" s="46" t="s">
        <v>18</v>
      </c>
      <c r="B8" s="46">
        <v>5</v>
      </c>
      <c r="C8" s="59"/>
      <c r="D8" s="59">
        <f t="shared" si="0"/>
        <v>0</v>
      </c>
    </row>
    <row r="9" spans="1:7" ht="20.100000000000001" customHeight="1" x14ac:dyDescent="0.2">
      <c r="A9" s="46" t="s">
        <v>439</v>
      </c>
      <c r="B9" s="47">
        <v>3570</v>
      </c>
      <c r="C9" s="59"/>
      <c r="D9" s="59">
        <f t="shared" si="0"/>
        <v>0</v>
      </c>
    </row>
    <row r="10" spans="1:7" ht="20.100000000000001" customHeight="1" x14ac:dyDescent="0.2">
      <c r="A10" s="46" t="s">
        <v>19</v>
      </c>
      <c r="B10" s="46">
        <v>135</v>
      </c>
      <c r="C10" s="59"/>
      <c r="D10" s="59">
        <f t="shared" si="0"/>
        <v>0</v>
      </c>
    </row>
    <row r="11" spans="1:7" ht="20.100000000000001" customHeight="1" x14ac:dyDescent="0.2">
      <c r="A11" s="46" t="s">
        <v>440</v>
      </c>
      <c r="B11" s="46">
        <v>4</v>
      </c>
      <c r="C11" s="59"/>
      <c r="D11" s="59">
        <f t="shared" si="0"/>
        <v>0</v>
      </c>
    </row>
    <row r="12" spans="1:7" ht="20.100000000000001" customHeight="1" x14ac:dyDescent="0.2">
      <c r="A12" s="46" t="s">
        <v>20</v>
      </c>
      <c r="B12" s="46">
        <v>286</v>
      </c>
      <c r="C12" s="59"/>
      <c r="D12" s="59">
        <f t="shared" si="0"/>
        <v>0</v>
      </c>
    </row>
    <row r="13" spans="1:7" ht="20.100000000000001" customHeight="1" x14ac:dyDescent="0.2">
      <c r="A13" s="46" t="s">
        <v>441</v>
      </c>
      <c r="B13" s="46">
        <v>1</v>
      </c>
      <c r="C13" s="59"/>
      <c r="D13" s="59">
        <f t="shared" si="0"/>
        <v>0</v>
      </c>
    </row>
    <row r="14" spans="1:7" ht="20.100000000000001" customHeight="1" x14ac:dyDescent="0.2">
      <c r="A14" s="46" t="s">
        <v>442</v>
      </c>
      <c r="B14" s="46">
        <v>1</v>
      </c>
      <c r="C14" s="59"/>
      <c r="D14" s="59">
        <f t="shared" si="0"/>
        <v>0</v>
      </c>
    </row>
    <row r="15" spans="1:7" ht="20.100000000000001" customHeight="1" x14ac:dyDescent="0.2">
      <c r="A15" s="46" t="s">
        <v>443</v>
      </c>
      <c r="B15" s="46">
        <v>1</v>
      </c>
      <c r="C15" s="59"/>
      <c r="D15" s="59">
        <f t="shared" si="0"/>
        <v>0</v>
      </c>
    </row>
    <row r="16" spans="1:7" ht="20.100000000000001" customHeight="1" x14ac:dyDescent="0.2">
      <c r="A16" s="46" t="s">
        <v>444</v>
      </c>
      <c r="B16" s="46">
        <v>1</v>
      </c>
      <c r="C16" s="59"/>
      <c r="D16" s="59">
        <f t="shared" ref="D16:D42" si="1">B16*C16</f>
        <v>0</v>
      </c>
    </row>
    <row r="17" spans="1:7" ht="20.100000000000001" customHeight="1" x14ac:dyDescent="0.2">
      <c r="A17" s="46" t="s">
        <v>445</v>
      </c>
      <c r="B17" s="46">
        <v>1</v>
      </c>
      <c r="D17" s="59">
        <f t="shared" si="1"/>
        <v>0</v>
      </c>
    </row>
    <row r="18" spans="1:7" ht="20.100000000000001" customHeight="1" x14ac:dyDescent="0.2">
      <c r="A18" s="46" t="s">
        <v>446</v>
      </c>
      <c r="B18" s="46">
        <v>2</v>
      </c>
      <c r="C18" s="59"/>
      <c r="D18" s="59">
        <f t="shared" si="1"/>
        <v>0</v>
      </c>
    </row>
    <row r="19" spans="1:7" ht="20.100000000000001" customHeight="1" x14ac:dyDescent="0.2">
      <c r="A19" s="46" t="s">
        <v>447</v>
      </c>
      <c r="B19" s="46">
        <v>2</v>
      </c>
      <c r="C19" s="59"/>
      <c r="D19" s="59">
        <f t="shared" si="1"/>
        <v>0</v>
      </c>
    </row>
    <row r="20" spans="1:7" ht="20.100000000000001" customHeight="1" x14ac:dyDescent="0.2">
      <c r="A20" s="46" t="s">
        <v>21</v>
      </c>
      <c r="B20" s="46">
        <v>9</v>
      </c>
      <c r="C20" s="59"/>
      <c r="D20" s="59">
        <f t="shared" si="1"/>
        <v>0</v>
      </c>
    </row>
    <row r="21" spans="1:7" ht="20.100000000000001" customHeight="1" x14ac:dyDescent="0.2">
      <c r="A21" s="46" t="s">
        <v>82</v>
      </c>
      <c r="B21" s="46">
        <v>5</v>
      </c>
      <c r="C21" s="59"/>
      <c r="D21" s="59">
        <f t="shared" si="1"/>
        <v>0</v>
      </c>
    </row>
    <row r="22" spans="1:7" ht="20.100000000000001" customHeight="1" x14ac:dyDescent="0.2">
      <c r="A22" s="46" t="s">
        <v>22</v>
      </c>
      <c r="B22" s="46">
        <v>7</v>
      </c>
      <c r="C22" s="59"/>
      <c r="D22" s="59">
        <f t="shared" si="1"/>
        <v>0</v>
      </c>
    </row>
    <row r="23" spans="1:7" ht="20.100000000000001" customHeight="1" x14ac:dyDescent="0.2">
      <c r="A23" s="46" t="s">
        <v>23</v>
      </c>
      <c r="B23" s="46">
        <v>2</v>
      </c>
      <c r="C23" s="59"/>
      <c r="D23" s="59">
        <f t="shared" si="1"/>
        <v>0</v>
      </c>
    </row>
    <row r="24" spans="1:7" ht="20.100000000000001" customHeight="1" x14ac:dyDescent="0.2">
      <c r="A24" s="46" t="s">
        <v>448</v>
      </c>
      <c r="B24" s="46">
        <v>5</v>
      </c>
      <c r="C24" s="60"/>
      <c r="D24" s="59">
        <f t="shared" si="1"/>
        <v>0</v>
      </c>
    </row>
    <row r="25" spans="1:7" ht="20.100000000000001" customHeight="1" x14ac:dyDescent="0.2">
      <c r="A25" s="46" t="s">
        <v>24</v>
      </c>
      <c r="B25" s="46">
        <v>4</v>
      </c>
      <c r="C25" s="60"/>
      <c r="D25" s="59">
        <f t="shared" si="1"/>
        <v>0</v>
      </c>
    </row>
    <row r="26" spans="1:7" ht="20.100000000000001" customHeight="1" x14ac:dyDescent="0.2">
      <c r="A26" s="46" t="s">
        <v>25</v>
      </c>
      <c r="B26" s="46">
        <v>4</v>
      </c>
      <c r="C26" s="61"/>
      <c r="D26" s="59">
        <f t="shared" si="1"/>
        <v>0</v>
      </c>
      <c r="E26" s="5"/>
      <c r="F26" s="5"/>
      <c r="G26" s="5"/>
    </row>
    <row r="27" spans="1:7" ht="20.100000000000001" customHeight="1" x14ac:dyDescent="0.2">
      <c r="A27" s="46" t="s">
        <v>449</v>
      </c>
      <c r="B27" s="46">
        <v>2</v>
      </c>
      <c r="C27" s="61"/>
      <c r="D27" s="59">
        <f t="shared" si="1"/>
        <v>0</v>
      </c>
      <c r="E27" s="5"/>
      <c r="F27" s="5"/>
      <c r="G27" s="5"/>
    </row>
    <row r="28" spans="1:7" ht="20.100000000000001" customHeight="1" x14ac:dyDescent="0.2">
      <c r="A28" s="46" t="s">
        <v>26</v>
      </c>
      <c r="B28" s="46">
        <v>3</v>
      </c>
      <c r="C28" s="61"/>
      <c r="D28" s="59">
        <f t="shared" si="1"/>
        <v>0</v>
      </c>
      <c r="E28" s="5"/>
      <c r="F28" s="5"/>
      <c r="G28" s="5"/>
    </row>
    <row r="29" spans="1:7" ht="20.100000000000001" customHeight="1" x14ac:dyDescent="0.2">
      <c r="A29" s="46" t="s">
        <v>27</v>
      </c>
      <c r="B29" s="46">
        <v>2</v>
      </c>
      <c r="C29" s="61"/>
      <c r="D29" s="59">
        <f t="shared" si="1"/>
        <v>0</v>
      </c>
      <c r="E29" s="5"/>
      <c r="F29" s="5"/>
      <c r="G29" s="5"/>
    </row>
    <row r="30" spans="1:7" ht="20.100000000000001" customHeight="1" x14ac:dyDescent="0.2">
      <c r="A30" s="46" t="s">
        <v>450</v>
      </c>
      <c r="B30" s="46">
        <v>1</v>
      </c>
      <c r="C30" s="61"/>
      <c r="D30" s="59">
        <f t="shared" si="1"/>
        <v>0</v>
      </c>
      <c r="E30" s="5"/>
      <c r="F30" s="5"/>
      <c r="G30" s="5"/>
    </row>
    <row r="31" spans="1:7" ht="20.100000000000001" customHeight="1" x14ac:dyDescent="0.2">
      <c r="A31" s="46" t="s">
        <v>72</v>
      </c>
      <c r="B31" s="46">
        <v>20</v>
      </c>
      <c r="D31" s="59">
        <f t="shared" si="1"/>
        <v>0</v>
      </c>
      <c r="E31" s="5"/>
      <c r="F31" s="5"/>
      <c r="G31" s="5"/>
    </row>
    <row r="32" spans="1:7" ht="20.100000000000001" customHeight="1" x14ac:dyDescent="0.2">
      <c r="A32" s="46" t="s">
        <v>28</v>
      </c>
      <c r="B32" s="46">
        <v>2</v>
      </c>
      <c r="C32" s="61"/>
      <c r="D32" s="59">
        <f t="shared" si="1"/>
        <v>0</v>
      </c>
      <c r="E32" s="5"/>
      <c r="F32" s="5"/>
      <c r="G32" s="5"/>
    </row>
    <row r="33" spans="1:7" ht="20.100000000000001" customHeight="1" x14ac:dyDescent="0.2">
      <c r="A33" s="46" t="s">
        <v>93</v>
      </c>
      <c r="B33" s="46">
        <v>4</v>
      </c>
      <c r="C33" s="61"/>
      <c r="D33" s="59">
        <f t="shared" si="1"/>
        <v>0</v>
      </c>
      <c r="E33" s="5"/>
      <c r="F33" s="5"/>
      <c r="G33" s="5"/>
    </row>
    <row r="34" spans="1:7" ht="20.100000000000001" customHeight="1" x14ac:dyDescent="0.2">
      <c r="A34" s="46" t="s">
        <v>94</v>
      </c>
      <c r="B34" s="46">
        <v>2</v>
      </c>
      <c r="C34" s="61"/>
      <c r="D34" s="59">
        <f t="shared" si="1"/>
        <v>0</v>
      </c>
      <c r="E34" s="5"/>
      <c r="F34" s="5"/>
      <c r="G34" s="5"/>
    </row>
    <row r="35" spans="1:7" ht="20.100000000000001" customHeight="1" x14ac:dyDescent="0.2">
      <c r="A35" s="46" t="s">
        <v>431</v>
      </c>
      <c r="B35" s="46">
        <v>1</v>
      </c>
      <c r="C35" s="61"/>
      <c r="D35" s="59">
        <f t="shared" si="1"/>
        <v>0</v>
      </c>
      <c r="E35" s="5"/>
      <c r="F35" s="5"/>
      <c r="G35" s="5"/>
    </row>
    <row r="36" spans="1:7" ht="20.100000000000001" customHeight="1" x14ac:dyDescent="0.2">
      <c r="A36" s="46" t="s">
        <v>451</v>
      </c>
      <c r="B36" s="46">
        <v>1</v>
      </c>
      <c r="D36" s="59">
        <f t="shared" si="1"/>
        <v>0</v>
      </c>
      <c r="E36" s="5"/>
      <c r="F36" s="5"/>
      <c r="G36" s="5"/>
    </row>
    <row r="37" spans="1:7" ht="20.100000000000001" customHeight="1" x14ac:dyDescent="0.2">
      <c r="A37" s="46" t="s">
        <v>31</v>
      </c>
      <c r="B37" s="46">
        <v>1</v>
      </c>
      <c r="D37" s="59">
        <f t="shared" si="1"/>
        <v>0</v>
      </c>
      <c r="E37" s="5"/>
      <c r="F37" s="5"/>
      <c r="G37" s="5"/>
    </row>
    <row r="38" spans="1:7" ht="20.100000000000001" customHeight="1" x14ac:dyDescent="0.2">
      <c r="A38" s="46" t="s">
        <v>452</v>
      </c>
      <c r="B38" s="46">
        <v>1</v>
      </c>
      <c r="D38" s="59">
        <f t="shared" si="1"/>
        <v>0</v>
      </c>
      <c r="E38" s="5"/>
      <c r="F38" s="5"/>
      <c r="G38" s="5"/>
    </row>
    <row r="39" spans="1:7" ht="20.100000000000001" customHeight="1" x14ac:dyDescent="0.2">
      <c r="A39" s="46" t="s">
        <v>453</v>
      </c>
      <c r="B39" s="46">
        <v>1</v>
      </c>
      <c r="C39" s="61"/>
      <c r="D39" s="59">
        <f t="shared" si="1"/>
        <v>0</v>
      </c>
      <c r="E39" s="5"/>
      <c r="F39" s="5"/>
      <c r="G39" s="5"/>
    </row>
    <row r="40" spans="1:7" ht="20.100000000000001" customHeight="1" x14ac:dyDescent="0.2">
      <c r="A40" s="46" t="s">
        <v>32</v>
      </c>
      <c r="B40" s="46">
        <v>1</v>
      </c>
      <c r="C40" s="61"/>
      <c r="D40" s="59">
        <f t="shared" si="1"/>
        <v>0</v>
      </c>
      <c r="E40" s="5"/>
      <c r="F40" s="5"/>
      <c r="G40" s="5"/>
    </row>
    <row r="41" spans="1:7" ht="20.100000000000001" customHeight="1" x14ac:dyDescent="0.2">
      <c r="A41" s="46" t="s">
        <v>454</v>
      </c>
      <c r="B41" s="46">
        <v>1</v>
      </c>
      <c r="C41" s="61"/>
      <c r="D41" s="59">
        <f t="shared" si="1"/>
        <v>0</v>
      </c>
      <c r="E41" s="5"/>
      <c r="F41" s="5"/>
      <c r="G41" s="5"/>
    </row>
    <row r="42" spans="1:7" ht="20.100000000000001" customHeight="1" x14ac:dyDescent="0.2">
      <c r="A42" s="46" t="s">
        <v>95</v>
      </c>
      <c r="B42" s="46">
        <v>1</v>
      </c>
      <c r="C42" s="61"/>
      <c r="D42" s="59">
        <f t="shared" si="1"/>
        <v>0</v>
      </c>
      <c r="E42" s="5"/>
      <c r="F42" s="5"/>
      <c r="G42" s="5"/>
    </row>
    <row r="43" spans="1:7" ht="20.100000000000001" customHeight="1" x14ac:dyDescent="0.2">
      <c r="A43" s="46"/>
      <c r="B43" s="46"/>
      <c r="C43" s="61"/>
      <c r="D43" s="59"/>
      <c r="E43" s="5"/>
      <c r="F43" s="5"/>
      <c r="G43" s="5"/>
    </row>
    <row r="44" spans="1:7" ht="20.100000000000001" customHeight="1" x14ac:dyDescent="0.2">
      <c r="A44" s="77" t="s">
        <v>8</v>
      </c>
      <c r="B44" s="46"/>
      <c r="C44" s="61"/>
      <c r="D44" s="59">
        <f>SUM(D4:D43)</f>
        <v>0</v>
      </c>
      <c r="E44" s="5"/>
      <c r="F44" s="5"/>
      <c r="G44" s="5"/>
    </row>
    <row r="45" spans="1:7" ht="20.100000000000001" customHeight="1" x14ac:dyDescent="0.2">
      <c r="A45" s="46"/>
      <c r="B45" s="46"/>
      <c r="C45" s="61"/>
      <c r="D45" s="59"/>
      <c r="E45" s="5"/>
      <c r="F45" s="5"/>
      <c r="G45" s="5"/>
    </row>
    <row r="46" spans="1:7" ht="20.100000000000001" customHeight="1" x14ac:dyDescent="0.2">
      <c r="A46" s="46"/>
      <c r="B46" s="46"/>
      <c r="C46" s="61"/>
      <c r="D46" s="59"/>
      <c r="E46" s="5"/>
      <c r="F46" s="5"/>
      <c r="G46" s="5"/>
    </row>
    <row r="47" spans="1:7" ht="20.100000000000001" customHeight="1" x14ac:dyDescent="0.2">
      <c r="A47" s="46"/>
      <c r="B47" s="46"/>
      <c r="C47" s="59"/>
      <c r="D47" s="59"/>
    </row>
    <row r="48" spans="1:7" ht="20.100000000000001" customHeight="1" x14ac:dyDescent="0.2">
      <c r="A48" s="46"/>
      <c r="B48" s="46"/>
      <c r="C48" s="59"/>
      <c r="D48" s="59"/>
    </row>
    <row r="49" spans="1:4" ht="20.100000000000001" customHeight="1" x14ac:dyDescent="0.2">
      <c r="A49" s="46"/>
      <c r="B49" s="46"/>
      <c r="C49" s="59"/>
      <c r="D49" s="59"/>
    </row>
    <row r="50" spans="1:4" ht="20.100000000000001" customHeight="1" x14ac:dyDescent="0.2">
      <c r="A50" s="46"/>
      <c r="B50" s="46"/>
      <c r="C50" s="59"/>
      <c r="D50" s="59"/>
    </row>
    <row r="51" spans="1:4" ht="20.100000000000001" customHeight="1" x14ac:dyDescent="0.2">
      <c r="A51" s="46"/>
      <c r="B51" s="46"/>
      <c r="C51" s="59"/>
      <c r="D51" s="59"/>
    </row>
    <row r="52" spans="1:4" ht="20.100000000000001" customHeight="1" x14ac:dyDescent="0.2">
      <c r="A52" s="46"/>
      <c r="B52" s="46"/>
      <c r="C52" s="59"/>
      <c r="D52" s="59"/>
    </row>
    <row r="53" spans="1:4" ht="20.100000000000001" customHeight="1" x14ac:dyDescent="0.2">
      <c r="A53" s="46"/>
      <c r="B53" s="46"/>
      <c r="C53" s="59"/>
      <c r="D53" s="59"/>
    </row>
    <row r="54" spans="1:4" ht="20.100000000000001" customHeight="1" x14ac:dyDescent="0.2">
      <c r="A54" s="46"/>
      <c r="B54" s="46"/>
      <c r="C54" s="59"/>
      <c r="D54" s="59"/>
    </row>
    <row r="55" spans="1:4" ht="20.100000000000001" customHeight="1" x14ac:dyDescent="0.2">
      <c r="A55" s="46"/>
      <c r="B55" s="46"/>
      <c r="C55" s="62"/>
      <c r="D55" s="63"/>
    </row>
    <row r="56" spans="1:4" ht="20.100000000000001" customHeight="1" x14ac:dyDescent="0.2">
      <c r="A56" s="46"/>
      <c r="B56" s="46"/>
      <c r="D56" s="63"/>
    </row>
    <row r="57" spans="1:4" ht="20.100000000000001" customHeight="1" x14ac:dyDescent="0.2"/>
  </sheetData>
  <sortState ref="A4:D58">
    <sortCondition ref="A1"/>
  </sortState>
  <mergeCells count="1">
    <mergeCell ref="C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7"/>
  <sheetViews>
    <sheetView workbookViewId="0">
      <selection activeCell="A3" sqref="A3:D10"/>
    </sheetView>
  </sheetViews>
  <sheetFormatPr defaultRowHeight="12.75" x14ac:dyDescent="0.2"/>
  <cols>
    <col min="1" max="1" width="24" customWidth="1"/>
    <col min="2" max="2" width="17.1640625" customWidth="1"/>
    <col min="3" max="3" width="27.83203125" customWidth="1"/>
    <col min="4" max="4" width="27.33203125" customWidth="1"/>
  </cols>
  <sheetData>
    <row r="1" spans="1:4" ht="24.95" customHeight="1" x14ac:dyDescent="0.2">
      <c r="A1" s="10" t="s">
        <v>33</v>
      </c>
      <c r="B1" s="10"/>
      <c r="C1" s="10"/>
      <c r="D1" s="10"/>
    </row>
    <row r="2" spans="1:4" ht="24.95" customHeight="1" x14ac:dyDescent="0.2">
      <c r="A2" s="10" t="s">
        <v>34</v>
      </c>
      <c r="B2" s="10"/>
      <c r="C2" s="10"/>
      <c r="D2" s="10"/>
    </row>
    <row r="3" spans="1:4" x14ac:dyDescent="0.2">
      <c r="A3" s="48"/>
      <c r="B3" s="48"/>
      <c r="C3" s="48"/>
      <c r="D3" s="48"/>
    </row>
    <row r="4" spans="1:4" x14ac:dyDescent="0.2">
      <c r="A4" s="78" t="s">
        <v>35</v>
      </c>
      <c r="B4" s="78" t="s">
        <v>36</v>
      </c>
      <c r="C4" s="78" t="s">
        <v>37</v>
      </c>
      <c r="D4" s="78" t="s">
        <v>38</v>
      </c>
    </row>
    <row r="5" spans="1:4" ht="20.100000000000001" customHeight="1" x14ac:dyDescent="0.2">
      <c r="A5" s="52" t="s">
        <v>23</v>
      </c>
      <c r="B5" s="53">
        <v>2</v>
      </c>
      <c r="C5" s="57">
        <v>599.67999999999995</v>
      </c>
      <c r="D5" s="54">
        <f>B5*C5</f>
        <v>1199.3599999999999</v>
      </c>
    </row>
    <row r="6" spans="1:4" ht="20.100000000000001" customHeight="1" x14ac:dyDescent="0.2">
      <c r="A6" s="52" t="s">
        <v>448</v>
      </c>
      <c r="B6" s="53">
        <v>5</v>
      </c>
      <c r="C6" s="57">
        <v>639.54</v>
      </c>
      <c r="D6" s="54">
        <f t="shared" ref="D6:D7" si="0">B6*C6</f>
        <v>3197.7</v>
      </c>
    </row>
    <row r="7" spans="1:4" ht="20.100000000000001" customHeight="1" x14ac:dyDescent="0.2">
      <c r="A7" s="52" t="s">
        <v>454</v>
      </c>
      <c r="B7" s="53">
        <v>1</v>
      </c>
      <c r="C7" s="57">
        <v>687.75</v>
      </c>
      <c r="D7" s="54">
        <f t="shared" si="0"/>
        <v>687.75</v>
      </c>
    </row>
    <row r="8" spans="1:4" ht="20.100000000000001" customHeight="1" x14ac:dyDescent="0.2">
      <c r="A8" s="55"/>
      <c r="B8" s="56"/>
      <c r="C8" s="58"/>
      <c r="D8" s="54"/>
    </row>
    <row r="9" spans="1:4" ht="20.100000000000001" customHeight="1" x14ac:dyDescent="0.2">
      <c r="A9" s="55"/>
      <c r="B9" s="56"/>
      <c r="C9" s="58"/>
      <c r="D9" s="54"/>
    </row>
    <row r="10" spans="1:4" ht="20.100000000000001" customHeight="1" x14ac:dyDescent="0.2">
      <c r="A10" s="55"/>
      <c r="B10" s="56"/>
      <c r="C10" s="58"/>
      <c r="D10" s="54"/>
    </row>
    <row r="12" spans="1:4" x14ac:dyDescent="0.2">
      <c r="A12" s="9" t="s">
        <v>39</v>
      </c>
    </row>
    <row r="16" spans="1:4" ht="15.75" x14ac:dyDescent="0.2">
      <c r="A16" s="10" t="s">
        <v>33</v>
      </c>
      <c r="B16" s="10"/>
      <c r="C16" s="10"/>
      <c r="D16" s="10"/>
    </row>
    <row r="17" spans="1:4" ht="15.75" x14ac:dyDescent="0.2">
      <c r="A17" s="10" t="s">
        <v>40</v>
      </c>
      <c r="B17" s="10"/>
      <c r="C17" s="10"/>
      <c r="D17" s="10"/>
    </row>
    <row r="19" spans="1:4" ht="51" customHeight="1" x14ac:dyDescent="0.2">
      <c r="A19" s="78" t="s">
        <v>35</v>
      </c>
      <c r="B19" s="78" t="s">
        <v>36</v>
      </c>
      <c r="C19" s="78" t="s">
        <v>37</v>
      </c>
      <c r="D19" s="78" t="s">
        <v>38</v>
      </c>
    </row>
    <row r="20" spans="1:4" ht="20.100000000000001" customHeight="1" x14ac:dyDescent="0.2">
      <c r="A20" s="52" t="s">
        <v>23</v>
      </c>
      <c r="B20" s="53">
        <v>2</v>
      </c>
      <c r="C20" s="57">
        <v>599.67999999999995</v>
      </c>
      <c r="D20" s="54">
        <f>C20*B20</f>
        <v>1199.3599999999999</v>
      </c>
    </row>
    <row r="21" spans="1:4" ht="20.100000000000001" customHeight="1" x14ac:dyDescent="0.2">
      <c r="A21" s="52" t="s">
        <v>448</v>
      </c>
      <c r="B21" s="53">
        <v>5</v>
      </c>
      <c r="C21" s="57">
        <v>639.54</v>
      </c>
      <c r="D21" s="54">
        <f t="shared" ref="D21:D22" si="1">C21*B21</f>
        <v>3197.7</v>
      </c>
    </row>
    <row r="22" spans="1:4" ht="20.100000000000001" customHeight="1" x14ac:dyDescent="0.2">
      <c r="A22" s="52" t="s">
        <v>454</v>
      </c>
      <c r="B22" s="53">
        <v>1</v>
      </c>
      <c r="C22" s="57">
        <v>687.75</v>
      </c>
      <c r="D22" s="54">
        <f t="shared" si="1"/>
        <v>687.75</v>
      </c>
    </row>
    <row r="23" spans="1:4" ht="20.100000000000001" customHeight="1" x14ac:dyDescent="0.2">
      <c r="A23" s="55"/>
      <c r="B23" s="56"/>
      <c r="C23" s="58"/>
      <c r="D23" s="54"/>
    </row>
    <row r="24" spans="1:4" ht="20.100000000000001" customHeight="1" x14ac:dyDescent="0.2">
      <c r="A24" s="55"/>
      <c r="B24" s="56"/>
      <c r="C24" s="58"/>
      <c r="D24" s="54"/>
    </row>
    <row r="25" spans="1:4" ht="20.100000000000001" customHeight="1" x14ac:dyDescent="0.2">
      <c r="A25" s="55"/>
      <c r="B25" s="56"/>
      <c r="C25" s="58"/>
      <c r="D25" s="54"/>
    </row>
    <row r="27" spans="1:4" x14ac:dyDescent="0.2">
      <c r="A27" s="9" t="s">
        <v>41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7"/>
  <sheetViews>
    <sheetView workbookViewId="0">
      <selection activeCell="A4" sqref="A4:G9"/>
    </sheetView>
  </sheetViews>
  <sheetFormatPr defaultRowHeight="12.75" x14ac:dyDescent="0.2"/>
  <cols>
    <col min="1" max="1" width="24.5" customWidth="1"/>
    <col min="2" max="3" width="16.83203125" customWidth="1"/>
    <col min="4" max="4" width="12.83203125" customWidth="1"/>
    <col min="5" max="5" width="14.1640625" customWidth="1"/>
    <col min="6" max="6" width="14.5" customWidth="1"/>
    <col min="7" max="7" width="21.1640625" customWidth="1"/>
  </cols>
  <sheetData>
    <row r="1" spans="1:11" ht="13.5" thickBot="1" x14ac:dyDescent="0.25"/>
    <row r="2" spans="1:11" ht="13.5" thickBot="1" x14ac:dyDescent="0.25">
      <c r="A2" s="1" t="s">
        <v>10</v>
      </c>
      <c r="B2" s="1" t="s">
        <v>468</v>
      </c>
      <c r="C2" s="1" t="s">
        <v>469</v>
      </c>
      <c r="D2" s="4"/>
      <c r="E2" s="7" t="s">
        <v>42</v>
      </c>
      <c r="F2" s="7"/>
      <c r="G2" s="8" t="s">
        <v>43</v>
      </c>
    </row>
    <row r="3" spans="1:11" ht="26.25" thickBot="1" x14ac:dyDescent="0.25">
      <c r="A3" s="2" t="s">
        <v>13</v>
      </c>
      <c r="B3" s="2" t="s">
        <v>44</v>
      </c>
      <c r="C3" s="2" t="s">
        <v>470</v>
      </c>
      <c r="D3" s="2" t="s">
        <v>45</v>
      </c>
      <c r="E3" s="2" t="s">
        <v>46</v>
      </c>
      <c r="F3" s="2" t="s">
        <v>47</v>
      </c>
      <c r="G3" s="3" t="s">
        <v>48</v>
      </c>
    </row>
    <row r="4" spans="1:11" ht="20.100000000000001" customHeight="1" thickBot="1" x14ac:dyDescent="0.25">
      <c r="A4" s="11" t="s">
        <v>49</v>
      </c>
      <c r="B4" s="64">
        <v>3755</v>
      </c>
      <c r="C4" s="64"/>
      <c r="D4" s="12">
        <v>0</v>
      </c>
      <c r="E4" s="12">
        <v>0</v>
      </c>
      <c r="F4" s="12">
        <f t="shared" ref="F4:F9" si="0">D4+E4</f>
        <v>0</v>
      </c>
      <c r="G4" s="13">
        <f t="shared" ref="G4:G9" si="1">B4*F4</f>
        <v>0</v>
      </c>
    </row>
    <row r="5" spans="1:11" ht="20.100000000000001" customHeight="1" thickBot="1" x14ac:dyDescent="0.25">
      <c r="A5" s="14" t="s">
        <v>50</v>
      </c>
      <c r="B5" s="65">
        <v>100</v>
      </c>
      <c r="C5" s="65"/>
      <c r="D5" s="15">
        <v>0</v>
      </c>
      <c r="E5" s="15">
        <v>0</v>
      </c>
      <c r="F5" s="15">
        <f t="shared" si="0"/>
        <v>0</v>
      </c>
      <c r="G5" s="15">
        <f t="shared" si="1"/>
        <v>0</v>
      </c>
    </row>
    <row r="6" spans="1:11" ht="20.100000000000001" customHeight="1" thickBot="1" x14ac:dyDescent="0.25">
      <c r="A6" s="16" t="s">
        <v>434</v>
      </c>
      <c r="B6" s="66">
        <v>100</v>
      </c>
      <c r="C6" s="66"/>
      <c r="D6" s="17">
        <v>0</v>
      </c>
      <c r="E6" s="15">
        <v>0</v>
      </c>
      <c r="F6" s="15">
        <f t="shared" si="0"/>
        <v>0</v>
      </c>
      <c r="G6" s="15">
        <f t="shared" si="1"/>
        <v>0</v>
      </c>
    </row>
    <row r="7" spans="1:11" ht="20.100000000000001" customHeight="1" thickBot="1" x14ac:dyDescent="0.25">
      <c r="A7" s="16" t="s">
        <v>51</v>
      </c>
      <c r="B7" s="66"/>
      <c r="C7" s="66"/>
      <c r="D7" s="17">
        <v>0</v>
      </c>
      <c r="E7" s="15">
        <v>0</v>
      </c>
      <c r="F7" s="15">
        <f t="shared" si="0"/>
        <v>0</v>
      </c>
      <c r="G7" s="15">
        <f t="shared" si="1"/>
        <v>0</v>
      </c>
    </row>
    <row r="8" spans="1:11" ht="20.100000000000001" customHeight="1" thickBot="1" x14ac:dyDescent="0.25">
      <c r="A8" s="11" t="s">
        <v>52</v>
      </c>
      <c r="B8" s="64">
        <v>745</v>
      </c>
      <c r="C8" s="64"/>
      <c r="D8" s="12">
        <v>0</v>
      </c>
      <c r="E8" s="13">
        <v>0</v>
      </c>
      <c r="F8" s="15">
        <f t="shared" si="0"/>
        <v>0</v>
      </c>
      <c r="G8" s="15">
        <f t="shared" si="1"/>
        <v>0</v>
      </c>
    </row>
    <row r="9" spans="1:11" ht="20.100000000000001" customHeight="1" thickBot="1" x14ac:dyDescent="0.25">
      <c r="A9" s="16" t="s">
        <v>53</v>
      </c>
      <c r="B9" s="66">
        <v>50</v>
      </c>
      <c r="C9" s="66"/>
      <c r="D9" s="17">
        <v>0</v>
      </c>
      <c r="E9" s="15">
        <v>0</v>
      </c>
      <c r="F9" s="15">
        <f t="shared" si="0"/>
        <v>0</v>
      </c>
      <c r="G9" s="15">
        <f t="shared" si="1"/>
        <v>0</v>
      </c>
    </row>
    <row r="10" spans="1:11" ht="20.100000000000001" customHeight="1" thickBot="1" x14ac:dyDescent="0.25">
      <c r="A10" s="16"/>
      <c r="B10" s="16"/>
      <c r="C10" s="16"/>
      <c r="D10" s="17"/>
      <c r="E10" s="15"/>
      <c r="F10" s="17"/>
      <c r="G10" s="15"/>
    </row>
    <row r="11" spans="1:11" ht="20.100000000000001" customHeight="1" thickBot="1" x14ac:dyDescent="0.25">
      <c r="A11" s="11"/>
      <c r="B11" s="11"/>
      <c r="C11" s="11"/>
      <c r="D11" s="12"/>
      <c r="E11" s="12"/>
      <c r="F11" s="12"/>
      <c r="G11" s="13"/>
    </row>
    <row r="12" spans="1:11" ht="25.5" customHeight="1" thickBot="1" x14ac:dyDescent="0.25">
      <c r="A12" s="99" t="s">
        <v>54</v>
      </c>
      <c r="B12" s="100"/>
      <c r="C12" s="100"/>
      <c r="D12" s="100"/>
      <c r="E12" s="100"/>
      <c r="F12" s="101"/>
      <c r="G12" s="13">
        <f>SUM(G4:G11)</f>
        <v>0</v>
      </c>
    </row>
    <row r="14" spans="1:11" ht="33.75" customHeight="1" x14ac:dyDescent="0.2">
      <c r="A14" s="102" t="s">
        <v>55</v>
      </c>
      <c r="B14" s="102"/>
      <c r="C14" s="102"/>
      <c r="D14" s="102"/>
      <c r="E14" s="102"/>
      <c r="F14" s="102"/>
      <c r="G14" s="102"/>
    </row>
    <row r="15" spans="1:11" x14ac:dyDescent="0.2">
      <c r="J15" s="49"/>
      <c r="K15" s="49"/>
    </row>
    <row r="16" spans="1:11" x14ac:dyDescent="0.2">
      <c r="J16" s="49"/>
      <c r="K16" s="49"/>
    </row>
    <row r="17" spans="1:11" x14ac:dyDescent="0.2">
      <c r="A17" s="9"/>
      <c r="J17" s="49"/>
      <c r="K17" s="50"/>
    </row>
    <row r="18" spans="1:11" x14ac:dyDescent="0.2">
      <c r="J18" s="49"/>
      <c r="K18" s="49"/>
    </row>
    <row r="19" spans="1:11" x14ac:dyDescent="0.2">
      <c r="J19" s="49"/>
      <c r="K19" s="49"/>
    </row>
    <row r="23" spans="1:11" x14ac:dyDescent="0.2">
      <c r="B23" s="49"/>
      <c r="C23" s="49"/>
      <c r="D23" s="49"/>
    </row>
    <row r="24" spans="1:11" x14ac:dyDescent="0.2">
      <c r="B24" s="49"/>
      <c r="C24" s="49"/>
      <c r="D24" s="50"/>
    </row>
    <row r="25" spans="1:11" x14ac:dyDescent="0.2">
      <c r="B25" s="49"/>
      <c r="C25" s="49"/>
      <c r="D25" s="49"/>
    </row>
    <row r="26" spans="1:11" x14ac:dyDescent="0.2">
      <c r="B26" s="49"/>
      <c r="C26" s="49"/>
      <c r="D26" s="49"/>
    </row>
    <row r="27" spans="1:11" x14ac:dyDescent="0.2">
      <c r="B27" s="6"/>
      <c r="C27" s="6"/>
      <c r="D27" s="51"/>
    </row>
  </sheetData>
  <mergeCells count="2">
    <mergeCell ref="A12:F12"/>
    <mergeCell ref="A14:G14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2"/>
  <sheetViews>
    <sheetView workbookViewId="0">
      <selection activeCell="A3" sqref="A3:B31"/>
    </sheetView>
  </sheetViews>
  <sheetFormatPr defaultRowHeight="12.75" x14ac:dyDescent="0.2"/>
  <cols>
    <col min="1" max="1" width="25" customWidth="1"/>
    <col min="2" max="2" width="89.83203125" customWidth="1"/>
  </cols>
  <sheetData>
    <row r="1" spans="1:2" x14ac:dyDescent="0.2">
      <c r="A1" s="75" t="s">
        <v>56</v>
      </c>
      <c r="B1" s="48"/>
    </row>
    <row r="2" spans="1:2" x14ac:dyDescent="0.2">
      <c r="A2" s="48"/>
      <c r="B2" s="48"/>
    </row>
    <row r="3" spans="1:2" ht="14.1" customHeight="1" x14ac:dyDescent="0.2">
      <c r="A3" s="78" t="s">
        <v>57</v>
      </c>
      <c r="B3" s="78" t="s">
        <v>58</v>
      </c>
    </row>
    <row r="4" spans="1:2" ht="14.1" customHeight="1" x14ac:dyDescent="0.2">
      <c r="A4" s="48" t="s">
        <v>59</v>
      </c>
      <c r="B4" s="48" t="s">
        <v>60</v>
      </c>
    </row>
    <row r="5" spans="1:2" ht="14.1" customHeight="1" x14ac:dyDescent="0.2">
      <c r="A5" s="76" t="s">
        <v>438</v>
      </c>
      <c r="B5" s="76" t="s">
        <v>465</v>
      </c>
    </row>
    <row r="6" spans="1:2" ht="14.1" customHeight="1" x14ac:dyDescent="0.2">
      <c r="A6" s="48" t="s">
        <v>61</v>
      </c>
      <c r="B6" s="48" t="s">
        <v>62</v>
      </c>
    </row>
    <row r="7" spans="1:2" ht="14.1" customHeight="1" x14ac:dyDescent="0.2">
      <c r="A7" s="48" t="s">
        <v>19</v>
      </c>
      <c r="B7" s="48" t="s">
        <v>63</v>
      </c>
    </row>
    <row r="8" spans="1:2" ht="14.1" customHeight="1" x14ac:dyDescent="0.2">
      <c r="A8" s="76" t="s">
        <v>419</v>
      </c>
      <c r="B8" s="48" t="s">
        <v>464</v>
      </c>
    </row>
    <row r="9" spans="1:2" ht="14.1" customHeight="1" x14ac:dyDescent="0.2">
      <c r="A9" s="76" t="s">
        <v>458</v>
      </c>
      <c r="B9" s="76" t="s">
        <v>463</v>
      </c>
    </row>
    <row r="10" spans="1:2" ht="14.1" customHeight="1" x14ac:dyDescent="0.2">
      <c r="A10" s="48" t="s">
        <v>20</v>
      </c>
      <c r="B10" s="48" t="s">
        <v>462</v>
      </c>
    </row>
    <row r="11" spans="1:2" ht="14.1" customHeight="1" x14ac:dyDescent="0.2">
      <c r="A11" s="48" t="s">
        <v>17</v>
      </c>
      <c r="B11" s="48" t="s">
        <v>64</v>
      </c>
    </row>
    <row r="12" spans="1:2" ht="14.1" customHeight="1" x14ac:dyDescent="0.2">
      <c r="A12" s="48" t="s">
        <v>18</v>
      </c>
      <c r="B12" s="48" t="s">
        <v>65</v>
      </c>
    </row>
    <row r="13" spans="1:2" ht="14.1" customHeight="1" x14ac:dyDescent="0.2">
      <c r="A13" s="76" t="s">
        <v>440</v>
      </c>
      <c r="B13" s="76" t="s">
        <v>461</v>
      </c>
    </row>
    <row r="14" spans="1:2" ht="14.1" customHeight="1" x14ac:dyDescent="0.2">
      <c r="A14" s="76" t="s">
        <v>455</v>
      </c>
      <c r="B14" s="76" t="s">
        <v>456</v>
      </c>
    </row>
    <row r="15" spans="1:2" ht="14.1" customHeight="1" x14ac:dyDescent="0.2">
      <c r="A15" s="76" t="s">
        <v>66</v>
      </c>
      <c r="B15" s="76" t="s">
        <v>67</v>
      </c>
    </row>
    <row r="16" spans="1:2" ht="14.1" customHeight="1" x14ac:dyDescent="0.2">
      <c r="A16" s="76" t="s">
        <v>421</v>
      </c>
      <c r="B16" s="76" t="s">
        <v>466</v>
      </c>
    </row>
    <row r="17" spans="1:7" ht="14.1" customHeight="1" x14ac:dyDescent="0.2">
      <c r="A17" s="48" t="s">
        <v>68</v>
      </c>
      <c r="B17" s="48" t="s">
        <v>69</v>
      </c>
    </row>
    <row r="18" spans="1:7" ht="14.1" customHeight="1" x14ac:dyDescent="0.2">
      <c r="A18" s="48" t="s">
        <v>70</v>
      </c>
      <c r="B18" s="48" t="s">
        <v>71</v>
      </c>
      <c r="F18" s="9"/>
      <c r="G18" s="9"/>
    </row>
    <row r="19" spans="1:7" ht="14.1" customHeight="1" x14ac:dyDescent="0.2">
      <c r="A19" s="48" t="s">
        <v>72</v>
      </c>
      <c r="B19" s="48" t="s">
        <v>73</v>
      </c>
    </row>
    <row r="20" spans="1:7" ht="14.1" customHeight="1" x14ac:dyDescent="0.2">
      <c r="A20" s="48" t="s">
        <v>74</v>
      </c>
      <c r="B20" s="48" t="s">
        <v>75</v>
      </c>
    </row>
    <row r="21" spans="1:7" ht="14.1" customHeight="1" x14ac:dyDescent="0.2">
      <c r="A21" s="76" t="s">
        <v>23</v>
      </c>
      <c r="B21" s="76" t="s">
        <v>76</v>
      </c>
    </row>
    <row r="22" spans="1:7" ht="14.1" customHeight="1" x14ac:dyDescent="0.2">
      <c r="A22" s="76" t="s">
        <v>448</v>
      </c>
      <c r="B22" s="76" t="s">
        <v>459</v>
      </c>
    </row>
    <row r="23" spans="1:7" ht="14.1" customHeight="1" x14ac:dyDescent="0.2">
      <c r="A23" s="76" t="s">
        <v>454</v>
      </c>
      <c r="B23" s="76" t="s">
        <v>460</v>
      </c>
      <c r="F23" s="9"/>
      <c r="G23" s="9"/>
    </row>
    <row r="24" spans="1:7" ht="14.1" customHeight="1" x14ac:dyDescent="0.2">
      <c r="A24" s="76" t="s">
        <v>77</v>
      </c>
      <c r="B24" s="48" t="s">
        <v>78</v>
      </c>
    </row>
    <row r="25" spans="1:7" ht="14.1" customHeight="1" x14ac:dyDescent="0.2">
      <c r="A25" s="76" t="s">
        <v>79</v>
      </c>
      <c r="B25" s="48" t="s">
        <v>80</v>
      </c>
      <c r="F25" s="9"/>
    </row>
    <row r="26" spans="1:7" ht="14.1" customHeight="1" x14ac:dyDescent="0.2">
      <c r="A26" s="76" t="s">
        <v>467</v>
      </c>
      <c r="B26" s="76" t="s">
        <v>457</v>
      </c>
      <c r="F26" s="9"/>
    </row>
    <row r="27" spans="1:7" ht="14.1" customHeight="1" x14ac:dyDescent="0.2">
      <c r="A27" s="48"/>
      <c r="B27" s="48"/>
      <c r="F27" s="9"/>
    </row>
    <row r="28" spans="1:7" ht="14.1" customHeight="1" x14ac:dyDescent="0.2">
      <c r="A28" s="48"/>
      <c r="B28" s="48"/>
      <c r="F28" s="9"/>
      <c r="G28" s="9"/>
    </row>
    <row r="29" spans="1:7" ht="14.1" customHeight="1" x14ac:dyDescent="0.2">
      <c r="A29" s="48"/>
      <c r="B29" s="48"/>
    </row>
    <row r="30" spans="1:7" ht="14.1" customHeight="1" x14ac:dyDescent="0.2">
      <c r="A30" s="48"/>
      <c r="B30" s="48"/>
    </row>
    <row r="31" spans="1:7" ht="14.1" customHeight="1" x14ac:dyDescent="0.2">
      <c r="A31" s="48"/>
      <c r="B31" s="48"/>
    </row>
    <row r="32" spans="1:7" ht="14.1" customHeight="1" x14ac:dyDescent="0.2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60"/>
  <sheetViews>
    <sheetView workbookViewId="0">
      <selection sqref="A1:G54"/>
    </sheetView>
  </sheetViews>
  <sheetFormatPr defaultRowHeight="15" x14ac:dyDescent="0.2"/>
  <cols>
    <col min="1" max="1" width="31.5" style="71" customWidth="1"/>
    <col min="2" max="2" width="14" style="71" customWidth="1"/>
    <col min="3" max="3" width="16.33203125" style="71" customWidth="1"/>
    <col min="4" max="4" width="11.5" style="71" customWidth="1"/>
    <col min="5" max="5" width="11.83203125" style="71" customWidth="1"/>
    <col min="6" max="6" width="12.5" style="71" customWidth="1"/>
    <col min="7" max="7" width="15" style="71" customWidth="1"/>
    <col min="8" max="16384" width="9.33203125" style="68"/>
  </cols>
  <sheetData>
    <row r="1" spans="1:7" ht="27" customHeight="1" x14ac:dyDescent="0.2">
      <c r="A1" s="67" t="s">
        <v>81</v>
      </c>
      <c r="B1" s="67"/>
      <c r="C1" s="67"/>
      <c r="D1" s="67"/>
      <c r="E1" s="67"/>
      <c r="F1" s="67"/>
      <c r="G1" s="67"/>
    </row>
    <row r="2" spans="1:7" ht="28.5" x14ac:dyDescent="0.2">
      <c r="A2" s="69" t="s">
        <v>10</v>
      </c>
      <c r="B2" s="69" t="s">
        <v>11</v>
      </c>
      <c r="C2" s="88" t="s">
        <v>469</v>
      </c>
      <c r="D2" s="69"/>
      <c r="E2" s="69" t="s">
        <v>42</v>
      </c>
      <c r="F2" s="69"/>
      <c r="G2" s="69" t="s">
        <v>43</v>
      </c>
    </row>
    <row r="3" spans="1:7" ht="28.5" x14ac:dyDescent="0.2">
      <c r="A3" s="69" t="s">
        <v>13</v>
      </c>
      <c r="B3" s="69" t="s">
        <v>14</v>
      </c>
      <c r="C3" s="88" t="s">
        <v>471</v>
      </c>
      <c r="D3" s="69" t="s">
        <v>45</v>
      </c>
      <c r="E3" s="69" t="s">
        <v>46</v>
      </c>
      <c r="F3" s="69" t="s">
        <v>47</v>
      </c>
      <c r="G3" s="69" t="s">
        <v>48</v>
      </c>
    </row>
    <row r="4" spans="1:7" ht="20.100000000000001" customHeight="1" x14ac:dyDescent="0.2">
      <c r="A4" s="46" t="s">
        <v>59</v>
      </c>
      <c r="B4" s="47">
        <v>4821</v>
      </c>
      <c r="C4" s="47"/>
      <c r="D4" s="45"/>
      <c r="E4" s="93">
        <v>2.25</v>
      </c>
      <c r="F4" s="93">
        <f>D4+E4</f>
        <v>2.25</v>
      </c>
      <c r="G4" s="93">
        <f t="shared" ref="G4:G29" si="0">B4*F4</f>
        <v>10847.25</v>
      </c>
    </row>
    <row r="5" spans="1:7" ht="20.100000000000001" customHeight="1" x14ac:dyDescent="0.2">
      <c r="A5" s="46" t="s">
        <v>419</v>
      </c>
      <c r="B5" s="46">
        <v>255</v>
      </c>
      <c r="C5" s="46"/>
      <c r="D5" s="45"/>
      <c r="E5" s="93">
        <v>0.63</v>
      </c>
      <c r="F5" s="93">
        <f t="shared" ref="F5:F52" si="1">D5+E5</f>
        <v>0.63</v>
      </c>
      <c r="G5" s="93">
        <f t="shared" si="0"/>
        <v>160.65</v>
      </c>
    </row>
    <row r="6" spans="1:7" ht="20.100000000000001" customHeight="1" x14ac:dyDescent="0.2">
      <c r="A6" s="46" t="s">
        <v>17</v>
      </c>
      <c r="B6" s="46">
        <v>2</v>
      </c>
      <c r="C6" s="46"/>
      <c r="D6" s="45"/>
      <c r="E6" s="93">
        <v>305.27999999999997</v>
      </c>
      <c r="F6" s="93">
        <f>D6+E6</f>
        <v>305.27999999999997</v>
      </c>
      <c r="G6" s="93">
        <f t="shared" si="0"/>
        <v>610.55999999999995</v>
      </c>
    </row>
    <row r="7" spans="1:7" ht="20.100000000000001" customHeight="1" x14ac:dyDescent="0.2">
      <c r="A7" s="46" t="s">
        <v>61</v>
      </c>
      <c r="B7" s="46">
        <v>100</v>
      </c>
      <c r="C7" s="46"/>
      <c r="D7" s="45"/>
      <c r="E7" s="93">
        <v>2.33</v>
      </c>
      <c r="F7" s="93">
        <f t="shared" si="1"/>
        <v>2.33</v>
      </c>
      <c r="G7" s="93">
        <f t="shared" si="0"/>
        <v>233</v>
      </c>
    </row>
    <row r="8" spans="1:7" ht="20.100000000000001" customHeight="1" x14ac:dyDescent="0.2">
      <c r="A8" s="46" t="s">
        <v>19</v>
      </c>
      <c r="B8" s="46">
        <v>445</v>
      </c>
      <c r="C8" s="46"/>
      <c r="D8" s="45"/>
      <c r="E8" s="93">
        <v>1.46</v>
      </c>
      <c r="F8" s="93">
        <f t="shared" si="1"/>
        <v>1.46</v>
      </c>
      <c r="G8" s="93">
        <f t="shared" si="0"/>
        <v>649.69999999999993</v>
      </c>
    </row>
    <row r="9" spans="1:7" ht="20.100000000000001" customHeight="1" x14ac:dyDescent="0.2">
      <c r="A9" s="46" t="s">
        <v>420</v>
      </c>
      <c r="B9" s="46">
        <v>1</v>
      </c>
      <c r="C9" s="46"/>
      <c r="D9" s="45"/>
      <c r="E9" s="93">
        <v>1483.28</v>
      </c>
      <c r="F9" s="93">
        <f t="shared" si="1"/>
        <v>1483.28</v>
      </c>
      <c r="G9" s="93">
        <f t="shared" si="0"/>
        <v>1483.28</v>
      </c>
    </row>
    <row r="10" spans="1:7" ht="20.100000000000001" customHeight="1" x14ac:dyDescent="0.2">
      <c r="A10" s="46" t="s">
        <v>21</v>
      </c>
      <c r="B10" s="46">
        <v>2</v>
      </c>
      <c r="C10" s="46"/>
      <c r="D10" s="45"/>
      <c r="E10" s="93">
        <v>44.12</v>
      </c>
      <c r="F10" s="93">
        <f t="shared" si="1"/>
        <v>44.12</v>
      </c>
      <c r="G10" s="93">
        <f t="shared" si="0"/>
        <v>88.24</v>
      </c>
    </row>
    <row r="11" spans="1:7" ht="20.100000000000001" customHeight="1" x14ac:dyDescent="0.2">
      <c r="A11" s="46" t="s">
        <v>82</v>
      </c>
      <c r="B11" s="46">
        <v>2</v>
      </c>
      <c r="C11" s="46"/>
      <c r="D11" s="45"/>
      <c r="E11" s="93">
        <v>6.15</v>
      </c>
      <c r="F11" s="93">
        <f t="shared" si="1"/>
        <v>6.15</v>
      </c>
      <c r="G11" s="93">
        <f t="shared" si="0"/>
        <v>12.3</v>
      </c>
    </row>
    <row r="12" spans="1:7" ht="20.100000000000001" customHeight="1" x14ac:dyDescent="0.2">
      <c r="A12" s="46" t="s">
        <v>22</v>
      </c>
      <c r="B12" s="46">
        <v>2</v>
      </c>
      <c r="C12" s="46"/>
      <c r="D12" s="45"/>
      <c r="E12" s="93">
        <v>43.98</v>
      </c>
      <c r="F12" s="93">
        <f t="shared" si="1"/>
        <v>43.98</v>
      </c>
      <c r="G12" s="93">
        <f t="shared" si="0"/>
        <v>87.96</v>
      </c>
    </row>
    <row r="13" spans="1:7" ht="20.100000000000001" customHeight="1" x14ac:dyDescent="0.2">
      <c r="A13" s="46" t="s">
        <v>421</v>
      </c>
      <c r="B13" s="46">
        <v>1</v>
      </c>
      <c r="C13" s="46"/>
      <c r="D13" s="45"/>
      <c r="E13" s="93">
        <v>5.5</v>
      </c>
      <c r="F13" s="93">
        <f t="shared" si="1"/>
        <v>5.5</v>
      </c>
      <c r="G13" s="93">
        <f t="shared" si="0"/>
        <v>5.5</v>
      </c>
    </row>
    <row r="14" spans="1:7" ht="20.100000000000001" customHeight="1" x14ac:dyDescent="0.2">
      <c r="A14" s="46" t="s">
        <v>422</v>
      </c>
      <c r="B14" s="46">
        <v>1</v>
      </c>
      <c r="C14" s="46"/>
      <c r="D14" s="45"/>
      <c r="E14" s="93">
        <v>5.75</v>
      </c>
      <c r="F14" s="93">
        <f t="shared" si="1"/>
        <v>5.75</v>
      </c>
      <c r="G14" s="93">
        <f t="shared" si="0"/>
        <v>5.75</v>
      </c>
    </row>
    <row r="15" spans="1:7" ht="20.100000000000001" customHeight="1" x14ac:dyDescent="0.2">
      <c r="A15" s="46" t="s">
        <v>423</v>
      </c>
      <c r="B15" s="46">
        <v>4</v>
      </c>
      <c r="C15" s="46"/>
      <c r="D15" s="45"/>
      <c r="E15" s="93">
        <v>55.12</v>
      </c>
      <c r="F15" s="93">
        <f t="shared" si="1"/>
        <v>55.12</v>
      </c>
      <c r="G15" s="93">
        <f t="shared" si="0"/>
        <v>220.48</v>
      </c>
    </row>
    <row r="16" spans="1:7" ht="20.100000000000001" customHeight="1" x14ac:dyDescent="0.2">
      <c r="A16" s="46" t="s">
        <v>26</v>
      </c>
      <c r="B16" s="46">
        <v>2</v>
      </c>
      <c r="C16" s="46"/>
      <c r="D16" s="45"/>
      <c r="E16" s="93">
        <v>8.32</v>
      </c>
      <c r="F16" s="93">
        <f t="shared" si="1"/>
        <v>8.32</v>
      </c>
      <c r="G16" s="93">
        <f t="shared" si="0"/>
        <v>16.64</v>
      </c>
    </row>
    <row r="17" spans="1:11" ht="20.100000000000001" customHeight="1" x14ac:dyDescent="0.25">
      <c r="A17" s="46" t="s">
        <v>424</v>
      </c>
      <c r="B17" s="46">
        <v>1</v>
      </c>
      <c r="C17" s="46"/>
      <c r="D17" s="45"/>
      <c r="E17" s="93">
        <v>13.25</v>
      </c>
      <c r="F17" s="93">
        <f t="shared" si="1"/>
        <v>13.25</v>
      </c>
      <c r="G17" s="93">
        <f t="shared" si="0"/>
        <v>13.25</v>
      </c>
      <c r="K17" s="86"/>
    </row>
    <row r="18" spans="1:11" ht="20.100000000000001" customHeight="1" x14ac:dyDescent="0.25">
      <c r="A18" s="46" t="s">
        <v>83</v>
      </c>
      <c r="B18" s="46">
        <v>2</v>
      </c>
      <c r="C18" s="46"/>
      <c r="D18" s="45"/>
      <c r="E18" s="93">
        <v>48.71</v>
      </c>
      <c r="F18" s="93">
        <f t="shared" si="1"/>
        <v>48.71</v>
      </c>
      <c r="G18" s="93">
        <f t="shared" si="0"/>
        <v>97.42</v>
      </c>
      <c r="K18" s="86"/>
    </row>
    <row r="19" spans="1:11" ht="20.100000000000001" customHeight="1" x14ac:dyDescent="0.25">
      <c r="A19" s="46" t="s">
        <v>84</v>
      </c>
      <c r="B19" s="46">
        <v>2</v>
      </c>
      <c r="C19" s="46"/>
      <c r="D19" s="45"/>
      <c r="E19" s="93">
        <v>8.84</v>
      </c>
      <c r="F19" s="93">
        <f>D19+E19</f>
        <v>8.84</v>
      </c>
      <c r="G19" s="93">
        <f>B19*F19</f>
        <v>17.68</v>
      </c>
      <c r="K19" s="86"/>
    </row>
    <row r="20" spans="1:11" ht="20.100000000000001" customHeight="1" x14ac:dyDescent="0.25">
      <c r="A20" s="46" t="s">
        <v>425</v>
      </c>
      <c r="B20" s="46">
        <v>16</v>
      </c>
      <c r="C20" s="46"/>
      <c r="D20" s="45"/>
      <c r="E20" s="93"/>
      <c r="F20" s="93">
        <f t="shared" ref="F20:F21" si="2">D20+E20</f>
        <v>0</v>
      </c>
      <c r="G20" s="93">
        <f t="shared" ref="G20:G21" si="3">B20*F20</f>
        <v>0</v>
      </c>
      <c r="K20" s="86"/>
    </row>
    <row r="21" spans="1:11" ht="20.100000000000001" customHeight="1" x14ac:dyDescent="0.2">
      <c r="A21" s="46" t="s">
        <v>426</v>
      </c>
      <c r="B21" s="46">
        <v>1</v>
      </c>
      <c r="C21" s="46"/>
      <c r="D21" s="45"/>
      <c r="E21" s="93"/>
      <c r="F21" s="93">
        <f t="shared" si="2"/>
        <v>0</v>
      </c>
      <c r="G21" s="93">
        <f t="shared" si="3"/>
        <v>0</v>
      </c>
    </row>
    <row r="22" spans="1:11" ht="20.100000000000001" customHeight="1" x14ac:dyDescent="0.2">
      <c r="A22" s="46" t="s">
        <v>68</v>
      </c>
      <c r="B22" s="47">
        <v>3945</v>
      </c>
      <c r="C22" s="47"/>
      <c r="D22" s="45"/>
      <c r="E22" s="93">
        <v>0.75</v>
      </c>
      <c r="F22" s="93">
        <f t="shared" si="1"/>
        <v>0.75</v>
      </c>
      <c r="G22" s="93">
        <f t="shared" si="0"/>
        <v>2958.75</v>
      </c>
    </row>
    <row r="23" spans="1:11" ht="20.100000000000001" customHeight="1" x14ac:dyDescent="0.2">
      <c r="A23" s="46" t="s">
        <v>70</v>
      </c>
      <c r="B23" s="46">
        <v>32</v>
      </c>
      <c r="C23" s="46"/>
      <c r="D23" s="45"/>
      <c r="E23" s="93">
        <v>4.2699999999999996</v>
      </c>
      <c r="F23" s="93">
        <f t="shared" si="1"/>
        <v>4.2699999999999996</v>
      </c>
      <c r="G23" s="93">
        <f t="shared" si="0"/>
        <v>136.63999999999999</v>
      </c>
    </row>
    <row r="24" spans="1:11" ht="20.100000000000001" customHeight="1" x14ac:dyDescent="0.2">
      <c r="A24" s="46" t="s">
        <v>72</v>
      </c>
      <c r="B24" s="46">
        <v>90</v>
      </c>
      <c r="C24" s="46"/>
      <c r="D24" s="45"/>
      <c r="E24" s="93">
        <v>0.75</v>
      </c>
      <c r="F24" s="93">
        <f t="shared" si="1"/>
        <v>0.75</v>
      </c>
      <c r="G24" s="93">
        <f t="shared" si="0"/>
        <v>67.5</v>
      </c>
    </row>
    <row r="25" spans="1:11" ht="20.100000000000001" customHeight="1" x14ac:dyDescent="0.2">
      <c r="A25" s="46" t="s">
        <v>74</v>
      </c>
      <c r="B25" s="46">
        <v>6</v>
      </c>
      <c r="C25" s="46"/>
      <c r="D25" s="45"/>
      <c r="E25" s="93">
        <v>10.17</v>
      </c>
      <c r="F25" s="93">
        <f t="shared" si="1"/>
        <v>10.17</v>
      </c>
      <c r="G25" s="93">
        <f t="shared" si="0"/>
        <v>61.019999999999996</v>
      </c>
    </row>
    <row r="26" spans="1:11" ht="20.100000000000001" customHeight="1" x14ac:dyDescent="0.2">
      <c r="A26" s="77" t="s">
        <v>85</v>
      </c>
      <c r="E26" s="94"/>
      <c r="F26" s="93">
        <f t="shared" si="1"/>
        <v>0</v>
      </c>
      <c r="G26" s="93">
        <f t="shared" si="0"/>
        <v>0</v>
      </c>
    </row>
    <row r="27" spans="1:11" ht="20.100000000000001" customHeight="1" x14ac:dyDescent="0.2">
      <c r="A27" s="77" t="s">
        <v>86</v>
      </c>
      <c r="E27" s="94"/>
      <c r="F27" s="93">
        <f t="shared" si="1"/>
        <v>0</v>
      </c>
      <c r="G27" s="93">
        <f t="shared" si="0"/>
        <v>0</v>
      </c>
    </row>
    <row r="28" spans="1:11" ht="20.100000000000001" customHeight="1" x14ac:dyDescent="0.2">
      <c r="A28" s="77" t="s">
        <v>87</v>
      </c>
      <c r="E28" s="94"/>
      <c r="F28" s="93">
        <f t="shared" si="1"/>
        <v>0</v>
      </c>
      <c r="G28" s="93">
        <f t="shared" si="0"/>
        <v>0</v>
      </c>
    </row>
    <row r="29" spans="1:11" ht="20.100000000000001" customHeight="1" x14ac:dyDescent="0.2">
      <c r="A29" s="77" t="s">
        <v>88</v>
      </c>
      <c r="E29" s="94"/>
      <c r="F29" s="93">
        <f t="shared" si="1"/>
        <v>0</v>
      </c>
      <c r="G29" s="93">
        <f t="shared" si="0"/>
        <v>0</v>
      </c>
    </row>
    <row r="30" spans="1:11" ht="20.100000000000001" customHeight="1" x14ac:dyDescent="0.2">
      <c r="A30" s="46" t="s">
        <v>28</v>
      </c>
      <c r="B30" s="46">
        <v>1</v>
      </c>
      <c r="C30" s="46"/>
      <c r="D30" s="45"/>
      <c r="E30" s="93">
        <v>348.21</v>
      </c>
      <c r="F30" s="93">
        <f t="shared" si="1"/>
        <v>348.21</v>
      </c>
      <c r="G30" s="93">
        <f t="shared" ref="G30:G45" si="4">B30*F30</f>
        <v>348.21</v>
      </c>
    </row>
    <row r="31" spans="1:11" ht="20.100000000000001" customHeight="1" x14ac:dyDescent="0.2">
      <c r="A31" s="46" t="s">
        <v>89</v>
      </c>
      <c r="B31" s="46">
        <v>2</v>
      </c>
      <c r="C31" s="46"/>
      <c r="D31" s="45"/>
      <c r="E31" s="93">
        <v>84.68</v>
      </c>
      <c r="F31" s="93">
        <f t="shared" si="1"/>
        <v>84.68</v>
      </c>
      <c r="G31" s="93">
        <f t="shared" si="4"/>
        <v>169.36</v>
      </c>
    </row>
    <row r="32" spans="1:11" ht="20.100000000000001" customHeight="1" x14ac:dyDescent="0.2">
      <c r="A32" s="46" t="s">
        <v>29</v>
      </c>
      <c r="B32" s="46">
        <v>5</v>
      </c>
      <c r="C32" s="46"/>
      <c r="D32" s="45"/>
      <c r="E32" s="93">
        <v>89.95</v>
      </c>
      <c r="F32" s="93">
        <f t="shared" si="1"/>
        <v>89.95</v>
      </c>
      <c r="G32" s="93">
        <f t="shared" si="4"/>
        <v>449.75</v>
      </c>
    </row>
    <row r="33" spans="1:9" ht="20.100000000000001" customHeight="1" x14ac:dyDescent="0.2">
      <c r="A33" s="46" t="s">
        <v>30</v>
      </c>
      <c r="B33" s="46">
        <v>21</v>
      </c>
      <c r="C33" s="46"/>
      <c r="D33" s="45"/>
      <c r="E33" s="93">
        <v>7.88</v>
      </c>
      <c r="F33" s="93">
        <f t="shared" si="1"/>
        <v>7.88</v>
      </c>
      <c r="G33" s="93">
        <f t="shared" si="4"/>
        <v>165.48</v>
      </c>
    </row>
    <row r="34" spans="1:9" ht="20.100000000000001" customHeight="1" x14ac:dyDescent="0.2">
      <c r="A34" s="46" t="s">
        <v>427</v>
      </c>
      <c r="B34" s="46">
        <v>1</v>
      </c>
      <c r="C34" s="46"/>
      <c r="D34" s="45"/>
      <c r="E34" s="95">
        <v>205.87</v>
      </c>
      <c r="F34" s="93">
        <f t="shared" si="1"/>
        <v>205.87</v>
      </c>
      <c r="G34" s="93">
        <f t="shared" si="4"/>
        <v>205.87</v>
      </c>
    </row>
    <row r="35" spans="1:9" ht="20.100000000000001" customHeight="1" x14ac:dyDescent="0.2">
      <c r="A35" s="46" t="s">
        <v>428</v>
      </c>
      <c r="B35" s="46">
        <v>5</v>
      </c>
      <c r="C35" s="46"/>
      <c r="D35" s="45"/>
      <c r="E35" s="95">
        <v>220</v>
      </c>
      <c r="F35" s="93">
        <f t="shared" si="1"/>
        <v>220</v>
      </c>
      <c r="G35" s="93">
        <f t="shared" si="4"/>
        <v>1100</v>
      </c>
    </row>
    <row r="36" spans="1:9" ht="20.100000000000001" customHeight="1" x14ac:dyDescent="0.2">
      <c r="A36" s="46" t="s">
        <v>429</v>
      </c>
      <c r="B36" s="46">
        <v>2</v>
      </c>
      <c r="C36" s="46"/>
      <c r="D36" s="45"/>
      <c r="E36" s="95">
        <v>318.89999999999998</v>
      </c>
      <c r="F36" s="93">
        <f t="shared" si="1"/>
        <v>318.89999999999998</v>
      </c>
      <c r="G36" s="93">
        <f t="shared" si="4"/>
        <v>637.79999999999995</v>
      </c>
    </row>
    <row r="37" spans="1:9" ht="20.100000000000001" customHeight="1" x14ac:dyDescent="0.2">
      <c r="A37" s="46" t="s">
        <v>90</v>
      </c>
      <c r="B37" s="46">
        <v>2</v>
      </c>
      <c r="C37" s="46"/>
      <c r="D37" s="45"/>
      <c r="E37" s="95">
        <v>258.87</v>
      </c>
      <c r="F37" s="93">
        <f t="shared" si="1"/>
        <v>258.87</v>
      </c>
      <c r="G37" s="93">
        <f t="shared" si="4"/>
        <v>517.74</v>
      </c>
    </row>
    <row r="38" spans="1:9" ht="20.100000000000001" customHeight="1" x14ac:dyDescent="0.2">
      <c r="A38" s="46" t="s">
        <v>430</v>
      </c>
      <c r="B38" s="46">
        <v>1</v>
      </c>
      <c r="C38" s="46"/>
      <c r="D38" s="45"/>
      <c r="E38" s="95">
        <v>314.32</v>
      </c>
      <c r="F38" s="93">
        <f t="shared" si="1"/>
        <v>314.32</v>
      </c>
      <c r="G38" s="93">
        <f t="shared" si="4"/>
        <v>314.32</v>
      </c>
    </row>
    <row r="39" spans="1:9" ht="20.100000000000001" customHeight="1" x14ac:dyDescent="0.2">
      <c r="A39" s="46" t="s">
        <v>91</v>
      </c>
      <c r="B39" s="46">
        <v>6</v>
      </c>
      <c r="C39" s="46"/>
      <c r="E39" s="96">
        <v>212.03</v>
      </c>
      <c r="F39" s="93">
        <f t="shared" si="1"/>
        <v>212.03</v>
      </c>
      <c r="G39" s="93">
        <f t="shared" si="4"/>
        <v>1272.18</v>
      </c>
    </row>
    <row r="40" spans="1:9" ht="20.100000000000001" customHeight="1" x14ac:dyDescent="0.2">
      <c r="A40" s="46" t="s">
        <v>92</v>
      </c>
      <c r="B40" s="46">
        <v>2</v>
      </c>
      <c r="C40" s="46"/>
      <c r="E40" s="96">
        <v>439.89</v>
      </c>
      <c r="F40" s="93">
        <f t="shared" si="1"/>
        <v>439.89</v>
      </c>
      <c r="G40" s="93">
        <f t="shared" si="4"/>
        <v>879.78</v>
      </c>
    </row>
    <row r="41" spans="1:9" ht="20.100000000000001" customHeight="1" x14ac:dyDescent="0.2">
      <c r="A41" s="46" t="s">
        <v>93</v>
      </c>
      <c r="B41" s="46">
        <v>4</v>
      </c>
      <c r="C41" s="46"/>
      <c r="E41" s="96">
        <v>88.56</v>
      </c>
      <c r="F41" s="93">
        <f t="shared" si="1"/>
        <v>88.56</v>
      </c>
      <c r="G41" s="93">
        <f t="shared" si="4"/>
        <v>354.24</v>
      </c>
    </row>
    <row r="42" spans="1:9" ht="20.100000000000001" customHeight="1" x14ac:dyDescent="0.2">
      <c r="A42" s="46" t="s">
        <v>94</v>
      </c>
      <c r="B42" s="46">
        <v>10</v>
      </c>
      <c r="C42" s="46"/>
      <c r="D42" s="72"/>
      <c r="E42" s="97">
        <v>38.35</v>
      </c>
      <c r="F42" s="93">
        <f t="shared" si="1"/>
        <v>38.35</v>
      </c>
      <c r="G42" s="93">
        <f t="shared" si="4"/>
        <v>383.5</v>
      </c>
    </row>
    <row r="43" spans="1:9" ht="20.100000000000001" customHeight="1" x14ac:dyDescent="0.2">
      <c r="A43" s="46" t="s">
        <v>431</v>
      </c>
      <c r="B43" s="46">
        <v>2</v>
      </c>
      <c r="C43" s="46"/>
      <c r="D43" s="73"/>
      <c r="E43" s="96">
        <v>33.08</v>
      </c>
      <c r="F43" s="93">
        <f t="shared" si="1"/>
        <v>33.08</v>
      </c>
      <c r="G43" s="93">
        <f t="shared" si="4"/>
        <v>66.16</v>
      </c>
    </row>
    <row r="44" spans="1:9" ht="20.100000000000001" customHeight="1" x14ac:dyDescent="0.2">
      <c r="A44" s="46" t="s">
        <v>432</v>
      </c>
      <c r="B44" s="46">
        <v>6</v>
      </c>
      <c r="C44" s="46"/>
      <c r="D44" s="72"/>
      <c r="E44" s="97">
        <v>18.350000000000001</v>
      </c>
      <c r="F44" s="93">
        <f t="shared" si="1"/>
        <v>18.350000000000001</v>
      </c>
      <c r="G44" s="93">
        <f t="shared" si="4"/>
        <v>110.10000000000001</v>
      </c>
      <c r="H44" s="74"/>
      <c r="I44" s="74"/>
    </row>
    <row r="45" spans="1:9" ht="20.100000000000001" customHeight="1" x14ac:dyDescent="0.2">
      <c r="A45" s="46" t="s">
        <v>433</v>
      </c>
      <c r="B45" s="46">
        <v>1</v>
      </c>
      <c r="C45" s="46"/>
      <c r="D45" s="72"/>
      <c r="E45" s="97">
        <v>210</v>
      </c>
      <c r="F45" s="93">
        <f t="shared" si="1"/>
        <v>210</v>
      </c>
      <c r="G45" s="93">
        <f t="shared" si="4"/>
        <v>210</v>
      </c>
      <c r="H45" s="74"/>
      <c r="I45" s="74"/>
    </row>
    <row r="46" spans="1:9" ht="20.100000000000001" customHeight="1" x14ac:dyDescent="0.2">
      <c r="A46" s="46" t="s">
        <v>435</v>
      </c>
      <c r="B46" s="46">
        <v>1</v>
      </c>
      <c r="C46" s="46"/>
      <c r="E46" s="94">
        <v>224.12</v>
      </c>
      <c r="F46" s="93">
        <f t="shared" si="1"/>
        <v>224.12</v>
      </c>
      <c r="G46" s="93">
        <f t="shared" ref="G46:G52" si="5">B46*F46</f>
        <v>224.12</v>
      </c>
    </row>
    <row r="47" spans="1:9" ht="20.100000000000001" customHeight="1" x14ac:dyDescent="0.2">
      <c r="A47" s="46" t="s">
        <v>95</v>
      </c>
      <c r="B47" s="46">
        <v>1</v>
      </c>
      <c r="C47" s="46"/>
      <c r="E47" s="94">
        <v>14.36</v>
      </c>
      <c r="F47" s="93">
        <f t="shared" si="1"/>
        <v>14.36</v>
      </c>
      <c r="G47" s="93">
        <f t="shared" si="5"/>
        <v>14.36</v>
      </c>
    </row>
    <row r="48" spans="1:9" ht="20.100000000000001" customHeight="1" x14ac:dyDescent="0.2">
      <c r="A48" s="46" t="s">
        <v>436</v>
      </c>
      <c r="B48" s="46">
        <v>1</v>
      </c>
      <c r="C48" s="46"/>
      <c r="E48" s="94">
        <v>396.05</v>
      </c>
      <c r="F48" s="93">
        <f t="shared" si="1"/>
        <v>396.05</v>
      </c>
      <c r="G48" s="93">
        <f t="shared" si="5"/>
        <v>396.05</v>
      </c>
    </row>
    <row r="49" spans="1:7" ht="20.100000000000001" customHeight="1" x14ac:dyDescent="0.2">
      <c r="A49" s="46" t="s">
        <v>77</v>
      </c>
      <c r="B49" s="46">
        <v>3</v>
      </c>
      <c r="C49" s="46"/>
      <c r="E49" s="94">
        <v>1780.8</v>
      </c>
      <c r="F49" s="93">
        <f t="shared" si="1"/>
        <v>1780.8</v>
      </c>
      <c r="G49" s="93">
        <f t="shared" si="5"/>
        <v>5342.4</v>
      </c>
    </row>
    <row r="50" spans="1:7" ht="20.100000000000001" customHeight="1" x14ac:dyDescent="0.2">
      <c r="A50" s="46" t="s">
        <v>79</v>
      </c>
      <c r="B50" s="46">
        <v>3</v>
      </c>
      <c r="C50" s="46"/>
      <c r="E50" s="94">
        <v>1959.94</v>
      </c>
      <c r="F50" s="93">
        <f t="shared" si="1"/>
        <v>1959.94</v>
      </c>
      <c r="G50" s="93">
        <f t="shared" si="5"/>
        <v>5879.82</v>
      </c>
    </row>
    <row r="51" spans="1:7" ht="20.100000000000001" customHeight="1" x14ac:dyDescent="0.2">
      <c r="A51" s="46" t="s">
        <v>437</v>
      </c>
      <c r="B51" s="46">
        <v>1</v>
      </c>
      <c r="C51" s="46"/>
      <c r="E51" s="94">
        <v>2220.6999999999998</v>
      </c>
      <c r="F51" s="93">
        <f t="shared" si="1"/>
        <v>2220.6999999999998</v>
      </c>
      <c r="G51" s="93">
        <f t="shared" si="5"/>
        <v>2220.6999999999998</v>
      </c>
    </row>
    <row r="52" spans="1:7" ht="20.100000000000001" customHeight="1" x14ac:dyDescent="0.2">
      <c r="A52" s="46" t="s">
        <v>96</v>
      </c>
      <c r="B52" s="46">
        <v>2</v>
      </c>
      <c r="C52" s="46"/>
      <c r="E52" s="94">
        <v>240.8</v>
      </c>
      <c r="F52" s="93">
        <f t="shared" si="1"/>
        <v>240.8</v>
      </c>
      <c r="G52" s="93">
        <f t="shared" si="5"/>
        <v>481.6</v>
      </c>
    </row>
    <row r="53" spans="1:7" x14ac:dyDescent="0.25">
      <c r="A53" s="70"/>
      <c r="B53" s="70"/>
      <c r="C53" s="70"/>
      <c r="E53" s="94"/>
      <c r="F53" s="94"/>
      <c r="G53" s="94"/>
    </row>
    <row r="54" spans="1:7" x14ac:dyDescent="0.25">
      <c r="A54" s="70" t="s">
        <v>8</v>
      </c>
      <c r="B54" s="70"/>
      <c r="C54" s="70"/>
      <c r="E54" s="94"/>
      <c r="F54" s="94"/>
      <c r="G54" s="94">
        <f>SUM(G4:G52)</f>
        <v>39517.109999999986</v>
      </c>
    </row>
    <row r="55" spans="1:7" x14ac:dyDescent="0.25">
      <c r="A55" s="70"/>
      <c r="B55" s="70"/>
      <c r="C55" s="70"/>
    </row>
    <row r="56" spans="1:7" x14ac:dyDescent="0.25">
      <c r="A56" s="70"/>
      <c r="B56" s="70"/>
      <c r="C56" s="70"/>
    </row>
    <row r="57" spans="1:7" x14ac:dyDescent="0.25">
      <c r="A57" s="70"/>
      <c r="B57" s="70"/>
      <c r="C57" s="70"/>
    </row>
    <row r="58" spans="1:7" x14ac:dyDescent="0.25">
      <c r="A58" s="70"/>
      <c r="B58" s="70"/>
      <c r="C58" s="70"/>
    </row>
    <row r="59" spans="1:7" x14ac:dyDescent="0.25">
      <c r="A59" s="70"/>
      <c r="B59" s="70"/>
      <c r="C59" s="70"/>
    </row>
    <row r="60" spans="1:7" x14ac:dyDescent="0.25">
      <c r="A60" s="70"/>
      <c r="B60" s="70"/>
      <c r="C60" s="70"/>
    </row>
  </sheetData>
  <pageMargins left="0.7" right="0.7" top="0.75" bottom="0.75" header="0.3" footer="0.3"/>
  <pageSetup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1"/>
  <sheetViews>
    <sheetView workbookViewId="0">
      <selection activeCell="A2" sqref="A2:F70"/>
    </sheetView>
  </sheetViews>
  <sheetFormatPr defaultRowHeight="12.75" x14ac:dyDescent="0.2"/>
  <cols>
    <col min="2" max="2" width="46.6640625" customWidth="1"/>
    <col min="4" max="4" width="9.33203125" style="34"/>
    <col min="5" max="5" width="11.5" customWidth="1"/>
    <col min="6" max="6" width="14" customWidth="1"/>
  </cols>
  <sheetData>
    <row r="1" spans="1:6" ht="27.75" customHeight="1" x14ac:dyDescent="0.2">
      <c r="A1" s="10" t="s">
        <v>97</v>
      </c>
      <c r="B1" s="29"/>
      <c r="C1" s="29"/>
      <c r="E1" s="29"/>
      <c r="F1" s="29"/>
    </row>
    <row r="2" spans="1:6" ht="13.5" thickBot="1" x14ac:dyDescent="0.25">
      <c r="A2" s="30" t="s">
        <v>98</v>
      </c>
      <c r="B2" s="30" t="s">
        <v>99</v>
      </c>
      <c r="C2" s="31" t="s">
        <v>100</v>
      </c>
      <c r="D2" s="31" t="s">
        <v>10</v>
      </c>
      <c r="E2" s="31" t="s">
        <v>101</v>
      </c>
      <c r="F2" s="31" t="s">
        <v>102</v>
      </c>
    </row>
    <row r="3" spans="1:6" ht="17.45" customHeight="1" x14ac:dyDescent="0.2">
      <c r="A3" s="32">
        <v>20195</v>
      </c>
      <c r="B3" s="32" t="s">
        <v>328</v>
      </c>
      <c r="C3" s="32">
        <v>5</v>
      </c>
      <c r="D3" s="35" t="s">
        <v>104</v>
      </c>
      <c r="E3" s="87">
        <v>220</v>
      </c>
      <c r="F3" s="87">
        <f>C3*E3</f>
        <v>1100</v>
      </c>
    </row>
    <row r="4" spans="1:6" ht="15.95" customHeight="1" x14ac:dyDescent="0.2">
      <c r="A4" s="32">
        <v>20340</v>
      </c>
      <c r="B4" s="32" t="s">
        <v>103</v>
      </c>
      <c r="C4" s="32">
        <v>1</v>
      </c>
      <c r="D4" s="35" t="s">
        <v>104</v>
      </c>
      <c r="E4" s="87">
        <v>1.1000000000000001</v>
      </c>
      <c r="F4" s="87">
        <f t="shared" ref="F4:F67" si="0">C4*E4</f>
        <v>1.1000000000000001</v>
      </c>
    </row>
    <row r="5" spans="1:6" ht="15.95" customHeight="1" x14ac:dyDescent="0.2">
      <c r="A5" s="32">
        <v>20350</v>
      </c>
      <c r="B5" s="32" t="s">
        <v>105</v>
      </c>
      <c r="C5" s="32">
        <v>8</v>
      </c>
      <c r="D5" s="35" t="s">
        <v>104</v>
      </c>
      <c r="E5" s="87">
        <v>1.04</v>
      </c>
      <c r="F5" s="87">
        <f t="shared" si="0"/>
        <v>8.32</v>
      </c>
    </row>
    <row r="6" spans="1:6" ht="15.95" customHeight="1" x14ac:dyDescent="0.2">
      <c r="A6" s="32">
        <v>20360</v>
      </c>
      <c r="B6" s="32" t="s">
        <v>330</v>
      </c>
      <c r="C6" s="32">
        <v>2</v>
      </c>
      <c r="D6" s="35" t="s">
        <v>104</v>
      </c>
      <c r="E6" s="87">
        <v>2.2999999999999998</v>
      </c>
      <c r="F6" s="87">
        <f t="shared" si="0"/>
        <v>4.5999999999999996</v>
      </c>
    </row>
    <row r="7" spans="1:6" ht="15.95" customHeight="1" x14ac:dyDescent="0.2">
      <c r="A7" s="32">
        <v>20400</v>
      </c>
      <c r="B7" s="32" t="s">
        <v>106</v>
      </c>
      <c r="C7" s="32">
        <v>1</v>
      </c>
      <c r="D7" s="35" t="s">
        <v>104</v>
      </c>
      <c r="E7" s="87">
        <v>6.9</v>
      </c>
      <c r="F7" s="87">
        <f t="shared" si="0"/>
        <v>6.9</v>
      </c>
    </row>
    <row r="8" spans="1:6" ht="15.95" customHeight="1" x14ac:dyDescent="0.2">
      <c r="A8" s="32">
        <v>20700</v>
      </c>
      <c r="B8" s="32" t="s">
        <v>107</v>
      </c>
      <c r="C8" s="32">
        <v>1</v>
      </c>
      <c r="D8" s="35" t="s">
        <v>104</v>
      </c>
      <c r="E8" s="87">
        <v>9.3000000000000007</v>
      </c>
      <c r="F8" s="87">
        <f t="shared" si="0"/>
        <v>9.3000000000000007</v>
      </c>
    </row>
    <row r="9" spans="1:6" ht="15.95" customHeight="1" x14ac:dyDescent="0.2">
      <c r="A9" s="32">
        <v>20800</v>
      </c>
      <c r="B9" s="32" t="s">
        <v>108</v>
      </c>
      <c r="C9" s="32">
        <v>24</v>
      </c>
      <c r="D9" s="35" t="s">
        <v>104</v>
      </c>
      <c r="E9" s="87">
        <v>16.5</v>
      </c>
      <c r="F9" s="87">
        <f t="shared" si="0"/>
        <v>396</v>
      </c>
    </row>
    <row r="10" spans="1:6" ht="15.95" customHeight="1" x14ac:dyDescent="0.2">
      <c r="A10" s="32">
        <v>20900</v>
      </c>
      <c r="B10" s="32" t="s">
        <v>109</v>
      </c>
      <c r="C10" s="32">
        <v>10</v>
      </c>
      <c r="D10" s="35" t="s">
        <v>104</v>
      </c>
      <c r="E10" s="87">
        <v>2.25</v>
      </c>
      <c r="F10" s="87">
        <f t="shared" si="0"/>
        <v>22.5</v>
      </c>
    </row>
    <row r="11" spans="1:6" ht="15.95" customHeight="1" x14ac:dyDescent="0.2">
      <c r="A11" s="32">
        <v>20910</v>
      </c>
      <c r="B11" s="32" t="s">
        <v>332</v>
      </c>
      <c r="C11" s="32">
        <v>1</v>
      </c>
      <c r="D11" s="35" t="s">
        <v>104</v>
      </c>
      <c r="E11" s="87">
        <v>68</v>
      </c>
      <c r="F11" s="87">
        <f t="shared" si="0"/>
        <v>68</v>
      </c>
    </row>
    <row r="12" spans="1:6" ht="15.95" customHeight="1" x14ac:dyDescent="0.2">
      <c r="A12" s="32">
        <v>20950</v>
      </c>
      <c r="B12" s="32" t="s">
        <v>110</v>
      </c>
      <c r="C12" s="32">
        <v>2</v>
      </c>
      <c r="D12" s="35" t="s">
        <v>104</v>
      </c>
      <c r="E12" s="87">
        <v>2.8</v>
      </c>
      <c r="F12" s="87">
        <f t="shared" si="0"/>
        <v>5.6</v>
      </c>
    </row>
    <row r="13" spans="1:6" ht="15.95" customHeight="1" x14ac:dyDescent="0.2">
      <c r="A13" s="32">
        <v>21000</v>
      </c>
      <c r="B13" s="32" t="s">
        <v>111</v>
      </c>
      <c r="C13" s="32">
        <v>2</v>
      </c>
      <c r="D13" s="35" t="s">
        <v>104</v>
      </c>
      <c r="E13" s="87">
        <v>8.44</v>
      </c>
      <c r="F13" s="87">
        <f t="shared" si="0"/>
        <v>16.88</v>
      </c>
    </row>
    <row r="14" spans="1:6" ht="15.95" customHeight="1" x14ac:dyDescent="0.2">
      <c r="A14" s="32">
        <v>21050</v>
      </c>
      <c r="B14" s="32" t="s">
        <v>112</v>
      </c>
      <c r="C14" s="32">
        <v>2</v>
      </c>
      <c r="D14" s="35" t="s">
        <v>104</v>
      </c>
      <c r="E14" s="87">
        <v>1.49</v>
      </c>
      <c r="F14" s="87">
        <f t="shared" si="0"/>
        <v>2.98</v>
      </c>
    </row>
    <row r="15" spans="1:6" ht="15.95" customHeight="1" x14ac:dyDescent="0.2">
      <c r="A15" s="32">
        <v>21210</v>
      </c>
      <c r="B15" s="32" t="s">
        <v>113</v>
      </c>
      <c r="C15" s="32">
        <v>2</v>
      </c>
      <c r="D15" s="35" t="s">
        <v>104</v>
      </c>
      <c r="E15" s="87">
        <v>13</v>
      </c>
      <c r="F15" s="87">
        <f t="shared" si="0"/>
        <v>26</v>
      </c>
    </row>
    <row r="16" spans="1:6" ht="15.95" customHeight="1" x14ac:dyDescent="0.2">
      <c r="A16" s="32">
        <v>21250</v>
      </c>
      <c r="B16" s="32" t="s">
        <v>114</v>
      </c>
      <c r="C16" s="32">
        <v>21</v>
      </c>
      <c r="D16" s="35" t="s">
        <v>104</v>
      </c>
      <c r="E16" s="87">
        <v>7.88</v>
      </c>
      <c r="F16" s="87">
        <f t="shared" si="0"/>
        <v>165.48</v>
      </c>
    </row>
    <row r="17" spans="1:6" ht="15.95" customHeight="1" x14ac:dyDescent="0.2">
      <c r="A17" s="32">
        <v>21551</v>
      </c>
      <c r="B17" s="32" t="s">
        <v>115</v>
      </c>
      <c r="C17" s="32">
        <v>4</v>
      </c>
      <c r="D17" s="35" t="s">
        <v>104</v>
      </c>
      <c r="E17" s="87">
        <v>2.35</v>
      </c>
      <c r="F17" s="87">
        <f t="shared" si="0"/>
        <v>9.4</v>
      </c>
    </row>
    <row r="18" spans="1:6" ht="15.95" customHeight="1" x14ac:dyDescent="0.2">
      <c r="A18" s="32">
        <v>21652</v>
      </c>
      <c r="B18" s="32" t="s">
        <v>334</v>
      </c>
      <c r="C18" s="32">
        <v>1</v>
      </c>
      <c r="D18" s="35" t="s">
        <v>104</v>
      </c>
      <c r="E18" s="87">
        <v>210</v>
      </c>
      <c r="F18" s="87">
        <f t="shared" si="0"/>
        <v>210</v>
      </c>
    </row>
    <row r="19" spans="1:6" ht="15.95" customHeight="1" x14ac:dyDescent="0.2">
      <c r="A19" s="32">
        <v>21767</v>
      </c>
      <c r="B19" s="32" t="s">
        <v>336</v>
      </c>
      <c r="C19" s="32">
        <v>1</v>
      </c>
      <c r="D19" s="35" t="s">
        <v>104</v>
      </c>
      <c r="E19" s="87">
        <v>5.5</v>
      </c>
      <c r="F19" s="87">
        <f t="shared" si="0"/>
        <v>5.5</v>
      </c>
    </row>
    <row r="20" spans="1:6" ht="15.95" customHeight="1" x14ac:dyDescent="0.2">
      <c r="A20" s="32">
        <v>21770</v>
      </c>
      <c r="B20" s="32" t="s">
        <v>338</v>
      </c>
      <c r="C20" s="32">
        <v>1</v>
      </c>
      <c r="D20" s="35" t="s">
        <v>104</v>
      </c>
      <c r="E20" s="87">
        <v>5.75</v>
      </c>
      <c r="F20" s="87">
        <f t="shared" si="0"/>
        <v>5.75</v>
      </c>
    </row>
    <row r="21" spans="1:6" ht="15.95" customHeight="1" x14ac:dyDescent="0.2">
      <c r="A21" s="32">
        <v>21800</v>
      </c>
      <c r="B21" s="32" t="s">
        <v>116</v>
      </c>
      <c r="C21" s="32">
        <v>2</v>
      </c>
      <c r="D21" s="35" t="s">
        <v>104</v>
      </c>
      <c r="E21" s="87">
        <v>5</v>
      </c>
      <c r="F21" s="87">
        <f t="shared" si="0"/>
        <v>10</v>
      </c>
    </row>
    <row r="22" spans="1:6" ht="15.95" customHeight="1" x14ac:dyDescent="0.2">
      <c r="A22" s="32">
        <v>22050</v>
      </c>
      <c r="B22" s="32" t="s">
        <v>117</v>
      </c>
      <c r="C22" s="32">
        <v>3</v>
      </c>
      <c r="D22" s="35" t="s">
        <v>104</v>
      </c>
      <c r="E22" s="87">
        <v>1.24</v>
      </c>
      <c r="F22" s="87">
        <f t="shared" si="0"/>
        <v>3.7199999999999998</v>
      </c>
    </row>
    <row r="23" spans="1:6" ht="15.95" customHeight="1" x14ac:dyDescent="0.2">
      <c r="A23" s="32">
        <v>22060</v>
      </c>
      <c r="B23" s="32" t="s">
        <v>118</v>
      </c>
      <c r="C23" s="32">
        <v>2</v>
      </c>
      <c r="D23" s="35" t="s">
        <v>104</v>
      </c>
      <c r="E23" s="87">
        <v>0.88</v>
      </c>
      <c r="F23" s="87">
        <f t="shared" si="0"/>
        <v>1.76</v>
      </c>
    </row>
    <row r="24" spans="1:6" ht="15.95" customHeight="1" x14ac:dyDescent="0.2">
      <c r="A24" s="32">
        <v>22300</v>
      </c>
      <c r="B24" s="32" t="s">
        <v>119</v>
      </c>
      <c r="C24" s="32">
        <v>2</v>
      </c>
      <c r="D24" s="35" t="s">
        <v>104</v>
      </c>
      <c r="E24" s="87">
        <v>29.1</v>
      </c>
      <c r="F24" s="87">
        <f t="shared" si="0"/>
        <v>58.2</v>
      </c>
    </row>
    <row r="25" spans="1:6" ht="15.95" customHeight="1" x14ac:dyDescent="0.2">
      <c r="A25" s="32">
        <v>23000</v>
      </c>
      <c r="B25" s="32" t="s">
        <v>120</v>
      </c>
      <c r="C25" s="32">
        <v>32</v>
      </c>
      <c r="D25" s="35" t="s">
        <v>104</v>
      </c>
      <c r="E25" s="87">
        <v>4.2699999999999996</v>
      </c>
      <c r="F25" s="87">
        <f t="shared" si="0"/>
        <v>136.63999999999999</v>
      </c>
    </row>
    <row r="26" spans="1:6" ht="15.95" customHeight="1" x14ac:dyDescent="0.2">
      <c r="A26" s="32">
        <v>23015</v>
      </c>
      <c r="B26" s="32" t="s">
        <v>121</v>
      </c>
      <c r="C26" s="32">
        <v>6</v>
      </c>
      <c r="D26" s="35" t="s">
        <v>104</v>
      </c>
      <c r="E26" s="87">
        <v>10.17</v>
      </c>
      <c r="F26" s="87">
        <f t="shared" si="0"/>
        <v>61.019999999999996</v>
      </c>
    </row>
    <row r="27" spans="1:6" ht="15.95" customHeight="1" x14ac:dyDescent="0.2">
      <c r="A27" s="32">
        <v>23195</v>
      </c>
      <c r="B27" s="32" t="s">
        <v>122</v>
      </c>
      <c r="C27" s="32">
        <v>2</v>
      </c>
      <c r="D27" s="35" t="s">
        <v>104</v>
      </c>
      <c r="E27" s="87">
        <v>6</v>
      </c>
      <c r="F27" s="87">
        <f t="shared" si="0"/>
        <v>12</v>
      </c>
    </row>
    <row r="28" spans="1:6" ht="15.95" customHeight="1" x14ac:dyDescent="0.2">
      <c r="A28" s="32">
        <v>23800</v>
      </c>
      <c r="B28" s="32" t="s">
        <v>123</v>
      </c>
      <c r="C28" s="32">
        <v>51</v>
      </c>
      <c r="D28" s="35" t="s">
        <v>104</v>
      </c>
      <c r="E28" s="87">
        <v>0.75</v>
      </c>
      <c r="F28" s="87">
        <f t="shared" si="0"/>
        <v>38.25</v>
      </c>
    </row>
    <row r="29" spans="1:6" ht="15.95" customHeight="1" x14ac:dyDescent="0.2">
      <c r="A29" s="32">
        <v>23823</v>
      </c>
      <c r="B29" s="32" t="s">
        <v>340</v>
      </c>
      <c r="C29" s="32">
        <v>6</v>
      </c>
      <c r="D29" s="35" t="s">
        <v>104</v>
      </c>
      <c r="E29" s="87">
        <v>18.350000000000001</v>
      </c>
      <c r="F29" s="87">
        <f t="shared" si="0"/>
        <v>110.10000000000001</v>
      </c>
    </row>
    <row r="30" spans="1:6" ht="15.95" customHeight="1" x14ac:dyDescent="0.2">
      <c r="A30" s="32">
        <v>23850</v>
      </c>
      <c r="B30" s="32" t="s">
        <v>124</v>
      </c>
      <c r="C30" s="32">
        <v>2</v>
      </c>
      <c r="D30" s="35" t="s">
        <v>104</v>
      </c>
      <c r="E30" s="87">
        <v>6.49</v>
      </c>
      <c r="F30" s="87">
        <f t="shared" si="0"/>
        <v>12.98</v>
      </c>
    </row>
    <row r="31" spans="1:6" ht="15.95" customHeight="1" x14ac:dyDescent="0.2">
      <c r="A31" s="32">
        <v>24410</v>
      </c>
      <c r="B31" s="32" t="s">
        <v>125</v>
      </c>
      <c r="C31" s="32">
        <v>3</v>
      </c>
      <c r="D31" s="35" t="s">
        <v>104</v>
      </c>
      <c r="E31" s="87">
        <v>0.37</v>
      </c>
      <c r="F31" s="87">
        <f t="shared" si="0"/>
        <v>1.1099999999999999</v>
      </c>
    </row>
    <row r="32" spans="1:6" ht="15.95" customHeight="1" x14ac:dyDescent="0.2">
      <c r="A32" s="32">
        <v>24417</v>
      </c>
      <c r="B32" s="32" t="s">
        <v>126</v>
      </c>
      <c r="C32" s="32">
        <v>11</v>
      </c>
      <c r="D32" s="35" t="s">
        <v>104</v>
      </c>
      <c r="E32" s="87">
        <v>0.9</v>
      </c>
      <c r="F32" s="87">
        <f t="shared" si="0"/>
        <v>9.9</v>
      </c>
    </row>
    <row r="33" spans="1:6" ht="15.95" customHeight="1" x14ac:dyDescent="0.2">
      <c r="A33" s="32">
        <v>24418</v>
      </c>
      <c r="B33" s="32" t="s">
        <v>342</v>
      </c>
      <c r="C33" s="32">
        <v>2</v>
      </c>
      <c r="D33" s="35" t="s">
        <v>104</v>
      </c>
      <c r="E33" s="87">
        <v>1.85</v>
      </c>
      <c r="F33" s="87">
        <f t="shared" si="0"/>
        <v>3.7</v>
      </c>
    </row>
    <row r="34" spans="1:6" ht="15.95" customHeight="1" x14ac:dyDescent="0.2">
      <c r="A34" s="32">
        <v>26150</v>
      </c>
      <c r="B34" s="32" t="s">
        <v>127</v>
      </c>
      <c r="C34" s="32">
        <v>199</v>
      </c>
      <c r="D34" s="35" t="s">
        <v>128</v>
      </c>
      <c r="E34" s="87"/>
      <c r="F34" s="87">
        <f t="shared" si="0"/>
        <v>0</v>
      </c>
    </row>
    <row r="35" spans="1:6" ht="15.95" customHeight="1" x14ac:dyDescent="0.2">
      <c r="A35" s="32">
        <v>20100</v>
      </c>
      <c r="B35" s="32" t="s">
        <v>129</v>
      </c>
      <c r="C35" s="32">
        <v>2</v>
      </c>
      <c r="D35" s="35" t="s">
        <v>104</v>
      </c>
      <c r="E35" s="87">
        <v>20.812999999999999</v>
      </c>
      <c r="F35" s="87">
        <f t="shared" si="0"/>
        <v>41.625999999999998</v>
      </c>
    </row>
    <row r="36" spans="1:6" ht="15.95" customHeight="1" x14ac:dyDescent="0.2">
      <c r="A36" s="32">
        <v>20108</v>
      </c>
      <c r="B36" s="32" t="s">
        <v>344</v>
      </c>
      <c r="C36" s="32">
        <v>4</v>
      </c>
      <c r="D36" s="35" t="s">
        <v>104</v>
      </c>
      <c r="E36" s="87">
        <v>55.12</v>
      </c>
      <c r="F36" s="87">
        <f t="shared" si="0"/>
        <v>220.48</v>
      </c>
    </row>
    <row r="37" spans="1:6" ht="15.95" customHeight="1" x14ac:dyDescent="0.2">
      <c r="A37" s="32">
        <v>20150</v>
      </c>
      <c r="B37" s="32" t="s">
        <v>130</v>
      </c>
      <c r="C37" s="32">
        <v>2</v>
      </c>
      <c r="D37" s="35" t="s">
        <v>104</v>
      </c>
      <c r="E37" s="87">
        <v>49.022300000000001</v>
      </c>
      <c r="F37" s="87">
        <f t="shared" si="0"/>
        <v>98.044600000000003</v>
      </c>
    </row>
    <row r="38" spans="1:6" ht="15.95" customHeight="1" x14ac:dyDescent="0.2">
      <c r="A38" s="32">
        <v>20600</v>
      </c>
      <c r="B38" s="32" t="s">
        <v>346</v>
      </c>
      <c r="C38" s="32">
        <v>1</v>
      </c>
      <c r="D38" s="35" t="s">
        <v>104</v>
      </c>
      <c r="E38" s="87">
        <v>36.675800000000002</v>
      </c>
      <c r="F38" s="87">
        <f t="shared" si="0"/>
        <v>36.675800000000002</v>
      </c>
    </row>
    <row r="39" spans="1:6" ht="15.95" customHeight="1" x14ac:dyDescent="0.2">
      <c r="A39" s="32">
        <v>21200</v>
      </c>
      <c r="B39" s="32" t="s">
        <v>131</v>
      </c>
      <c r="C39" s="32">
        <v>2</v>
      </c>
      <c r="D39" s="35" t="s">
        <v>104</v>
      </c>
      <c r="E39" s="87">
        <v>3.6471</v>
      </c>
      <c r="F39" s="87">
        <f t="shared" si="0"/>
        <v>7.2942</v>
      </c>
    </row>
    <row r="40" spans="1:6" ht="15.95" customHeight="1" x14ac:dyDescent="0.2">
      <c r="A40" s="32">
        <v>21353</v>
      </c>
      <c r="B40" s="32" t="s">
        <v>348</v>
      </c>
      <c r="C40" s="32">
        <v>1</v>
      </c>
      <c r="D40" s="35" t="s">
        <v>104</v>
      </c>
      <c r="E40" s="87">
        <v>161.5772</v>
      </c>
      <c r="F40" s="87">
        <f t="shared" si="0"/>
        <v>161.5772</v>
      </c>
    </row>
    <row r="41" spans="1:6" ht="15.95" customHeight="1" x14ac:dyDescent="0.2">
      <c r="A41" s="32">
        <v>21450</v>
      </c>
      <c r="B41" s="32" t="s">
        <v>132</v>
      </c>
      <c r="C41" s="32">
        <v>2</v>
      </c>
      <c r="D41" s="35" t="s">
        <v>104</v>
      </c>
      <c r="E41" s="87">
        <v>106.40300000000001</v>
      </c>
      <c r="F41" s="87">
        <f t="shared" si="0"/>
        <v>212.80600000000001</v>
      </c>
    </row>
    <row r="42" spans="1:6" ht="15.95" customHeight="1" x14ac:dyDescent="0.2">
      <c r="A42" s="32">
        <v>21500</v>
      </c>
      <c r="B42" s="32" t="s">
        <v>133</v>
      </c>
      <c r="C42" s="32">
        <v>6</v>
      </c>
      <c r="D42" s="35" t="s">
        <v>104</v>
      </c>
      <c r="E42" s="87">
        <v>111.29649999999999</v>
      </c>
      <c r="F42" s="87">
        <f t="shared" si="0"/>
        <v>667.779</v>
      </c>
    </row>
    <row r="43" spans="1:6" ht="15.95" customHeight="1" x14ac:dyDescent="0.2">
      <c r="A43" s="32">
        <v>21505</v>
      </c>
      <c r="B43" s="32" t="s">
        <v>350</v>
      </c>
      <c r="C43" s="32">
        <v>1</v>
      </c>
      <c r="D43" s="35" t="s">
        <v>104</v>
      </c>
      <c r="E43" s="87">
        <v>314.31380000000001</v>
      </c>
      <c r="F43" s="87">
        <f t="shared" si="0"/>
        <v>314.31380000000001</v>
      </c>
    </row>
    <row r="44" spans="1:6" ht="15.95" customHeight="1" x14ac:dyDescent="0.2">
      <c r="A44" s="32">
        <v>21510</v>
      </c>
      <c r="B44" s="32" t="s">
        <v>134</v>
      </c>
      <c r="C44" s="32">
        <v>6</v>
      </c>
      <c r="D44" s="35" t="s">
        <v>104</v>
      </c>
      <c r="E44" s="87">
        <v>100.7311</v>
      </c>
      <c r="F44" s="87">
        <f t="shared" si="0"/>
        <v>604.38660000000004</v>
      </c>
    </row>
    <row r="45" spans="1:6" ht="15.95" customHeight="1" x14ac:dyDescent="0.2">
      <c r="A45" s="32">
        <v>21530</v>
      </c>
      <c r="B45" s="32" t="s">
        <v>352</v>
      </c>
      <c r="C45" s="32">
        <v>2</v>
      </c>
      <c r="D45" s="35" t="s">
        <v>104</v>
      </c>
      <c r="E45" s="87">
        <v>318.89499999999998</v>
      </c>
      <c r="F45" s="87">
        <f t="shared" si="0"/>
        <v>637.79</v>
      </c>
    </row>
    <row r="46" spans="1:6" ht="15.95" customHeight="1" x14ac:dyDescent="0.2">
      <c r="A46" s="32">
        <v>21535</v>
      </c>
      <c r="B46" s="32" t="s">
        <v>135</v>
      </c>
      <c r="C46" s="32">
        <v>2</v>
      </c>
      <c r="D46" s="35" t="s">
        <v>104</v>
      </c>
      <c r="E46" s="87">
        <v>258.86720000000003</v>
      </c>
      <c r="F46" s="87">
        <f t="shared" si="0"/>
        <v>517.73440000000005</v>
      </c>
    </row>
    <row r="47" spans="1:6" ht="15.95" customHeight="1" x14ac:dyDescent="0.2">
      <c r="A47" s="32">
        <v>21650</v>
      </c>
      <c r="B47" s="32" t="s">
        <v>136</v>
      </c>
      <c r="C47" s="32">
        <v>22</v>
      </c>
      <c r="D47" s="35" t="s">
        <v>104</v>
      </c>
      <c r="E47" s="87">
        <v>38.352600000000002</v>
      </c>
      <c r="F47" s="87">
        <f t="shared" si="0"/>
        <v>843.75720000000001</v>
      </c>
    </row>
    <row r="48" spans="1:6" ht="15.95" customHeight="1" x14ac:dyDescent="0.2">
      <c r="A48" s="32">
        <v>21710</v>
      </c>
      <c r="B48" s="32" t="s">
        <v>137</v>
      </c>
      <c r="C48" s="32">
        <v>2</v>
      </c>
      <c r="D48" s="35" t="s">
        <v>104</v>
      </c>
      <c r="E48" s="87">
        <v>7.952</v>
      </c>
      <c r="F48" s="87">
        <f t="shared" si="0"/>
        <v>15.904</v>
      </c>
    </row>
    <row r="49" spans="1:6" ht="15.95" customHeight="1" x14ac:dyDescent="0.2">
      <c r="A49" s="32">
        <v>21950</v>
      </c>
      <c r="B49" s="32" t="s">
        <v>303</v>
      </c>
      <c r="C49" s="32">
        <v>2</v>
      </c>
      <c r="D49" s="35" t="s">
        <v>104</v>
      </c>
      <c r="E49" s="87">
        <v>9.6842000000000006</v>
      </c>
      <c r="F49" s="87">
        <f t="shared" si="0"/>
        <v>19.368400000000001</v>
      </c>
    </row>
    <row r="50" spans="1:6" ht="15.95" customHeight="1" x14ac:dyDescent="0.2">
      <c r="A50" s="32">
        <v>22090</v>
      </c>
      <c r="B50" s="32" t="s">
        <v>138</v>
      </c>
      <c r="C50" s="32">
        <v>1</v>
      </c>
      <c r="D50" s="35" t="s">
        <v>104</v>
      </c>
      <c r="E50" s="87">
        <v>14.3649</v>
      </c>
      <c r="F50" s="87">
        <f t="shared" si="0"/>
        <v>14.3649</v>
      </c>
    </row>
    <row r="51" spans="1:6" ht="15.95" customHeight="1" x14ac:dyDescent="0.2">
      <c r="A51" s="32">
        <v>22150</v>
      </c>
      <c r="B51" s="32" t="s">
        <v>139</v>
      </c>
      <c r="C51" s="32">
        <v>2</v>
      </c>
      <c r="D51" s="35" t="s">
        <v>104</v>
      </c>
      <c r="E51" s="87">
        <v>42.2181</v>
      </c>
      <c r="F51" s="87">
        <f t="shared" si="0"/>
        <v>84.436199999999999</v>
      </c>
    </row>
    <row r="52" spans="1:6" ht="15.95" customHeight="1" x14ac:dyDescent="0.2">
      <c r="A52" s="32">
        <v>22200</v>
      </c>
      <c r="B52" s="32" t="s">
        <v>140</v>
      </c>
      <c r="C52" s="32">
        <v>4</v>
      </c>
      <c r="D52" s="35" t="s">
        <v>104</v>
      </c>
      <c r="E52" s="87">
        <v>33.084200000000003</v>
      </c>
      <c r="F52" s="87">
        <f t="shared" si="0"/>
        <v>132.33680000000001</v>
      </c>
    </row>
    <row r="53" spans="1:6" ht="15.95" customHeight="1" x14ac:dyDescent="0.2">
      <c r="A53" s="32">
        <v>22265</v>
      </c>
      <c r="B53" s="32" t="s">
        <v>141</v>
      </c>
      <c r="C53" s="32">
        <v>2</v>
      </c>
      <c r="D53" s="35" t="s">
        <v>104</v>
      </c>
      <c r="E53" s="87">
        <v>240.8006</v>
      </c>
      <c r="F53" s="87">
        <f t="shared" si="0"/>
        <v>481.60120000000001</v>
      </c>
    </row>
    <row r="54" spans="1:6" ht="15.95" customHeight="1" x14ac:dyDescent="0.2">
      <c r="A54" s="32">
        <v>22802</v>
      </c>
      <c r="B54" s="32" t="s">
        <v>142</v>
      </c>
      <c r="C54" s="32">
        <v>2</v>
      </c>
      <c r="D54" s="35" t="s">
        <v>104</v>
      </c>
      <c r="E54" s="87">
        <v>426.64609999999999</v>
      </c>
      <c r="F54" s="87">
        <f t="shared" si="0"/>
        <v>853.29219999999998</v>
      </c>
    </row>
    <row r="55" spans="1:6" ht="15.95" customHeight="1" x14ac:dyDescent="0.2">
      <c r="A55" s="32">
        <v>22900</v>
      </c>
      <c r="B55" s="32" t="s">
        <v>307</v>
      </c>
      <c r="C55" s="32">
        <v>2</v>
      </c>
      <c r="D55" s="35" t="s">
        <v>104</v>
      </c>
      <c r="E55" s="87">
        <v>11.9457</v>
      </c>
      <c r="F55" s="87">
        <f t="shared" si="0"/>
        <v>23.891400000000001</v>
      </c>
    </row>
    <row r="56" spans="1:6" ht="15.95" customHeight="1" x14ac:dyDescent="0.2">
      <c r="A56" s="32">
        <v>23050</v>
      </c>
      <c r="B56" s="32" t="s">
        <v>143</v>
      </c>
      <c r="C56" s="33">
        <v>4215</v>
      </c>
      <c r="D56" s="35" t="s">
        <v>128</v>
      </c>
      <c r="E56" s="87">
        <v>0.75209999999999999</v>
      </c>
      <c r="F56" s="87">
        <f t="shared" si="0"/>
        <v>3170.1014999999998</v>
      </c>
    </row>
    <row r="57" spans="1:6" ht="15.95" customHeight="1" x14ac:dyDescent="0.2">
      <c r="A57" s="32">
        <v>23360</v>
      </c>
      <c r="B57" s="32" t="s">
        <v>144</v>
      </c>
      <c r="C57" s="32">
        <v>2</v>
      </c>
      <c r="D57" s="35" t="s">
        <v>104</v>
      </c>
      <c r="E57" s="87">
        <v>305.27999999999997</v>
      </c>
      <c r="F57" s="87">
        <f t="shared" si="0"/>
        <v>610.55999999999995</v>
      </c>
    </row>
    <row r="58" spans="1:6" ht="15.95" customHeight="1" x14ac:dyDescent="0.2">
      <c r="A58" s="32">
        <v>23700</v>
      </c>
      <c r="B58" s="32" t="s">
        <v>145</v>
      </c>
      <c r="C58" s="32">
        <v>2</v>
      </c>
      <c r="D58" s="35" t="s">
        <v>104</v>
      </c>
      <c r="E58" s="87">
        <v>23.166799999999999</v>
      </c>
      <c r="F58" s="87">
        <f t="shared" si="0"/>
        <v>46.333599999999997</v>
      </c>
    </row>
    <row r="59" spans="1:6" ht="15.95" customHeight="1" x14ac:dyDescent="0.2">
      <c r="A59" s="32">
        <v>23750</v>
      </c>
      <c r="B59" s="32" t="s">
        <v>146</v>
      </c>
      <c r="C59" s="32">
        <v>10</v>
      </c>
      <c r="D59" s="35" t="s">
        <v>104</v>
      </c>
      <c r="E59" s="87">
        <v>10.9962</v>
      </c>
      <c r="F59" s="87">
        <f t="shared" si="0"/>
        <v>109.962</v>
      </c>
    </row>
    <row r="60" spans="1:6" ht="15.95" customHeight="1" x14ac:dyDescent="0.2">
      <c r="A60" s="32">
        <v>24020</v>
      </c>
      <c r="B60" s="32" t="s">
        <v>354</v>
      </c>
      <c r="C60" s="32">
        <v>1</v>
      </c>
      <c r="D60" s="35" t="s">
        <v>104</v>
      </c>
      <c r="E60" s="87">
        <v>205.87119999999999</v>
      </c>
      <c r="F60" s="87">
        <f t="shared" si="0"/>
        <v>205.87119999999999</v>
      </c>
    </row>
    <row r="61" spans="1:6" ht="15.95" customHeight="1" x14ac:dyDescent="0.2">
      <c r="A61" s="32">
        <v>24250</v>
      </c>
      <c r="B61" s="32" t="s">
        <v>147</v>
      </c>
      <c r="C61" s="32">
        <v>2</v>
      </c>
      <c r="D61" s="35" t="s">
        <v>104</v>
      </c>
      <c r="E61" s="87">
        <v>49.031300000000002</v>
      </c>
      <c r="F61" s="87">
        <f t="shared" si="0"/>
        <v>98.062600000000003</v>
      </c>
    </row>
    <row r="62" spans="1:6" ht="15.95" customHeight="1" x14ac:dyDescent="0.2">
      <c r="A62" s="32">
        <v>24600</v>
      </c>
      <c r="B62" s="32" t="s">
        <v>148</v>
      </c>
      <c r="C62" s="32">
        <v>80</v>
      </c>
      <c r="D62" s="35" t="s">
        <v>128</v>
      </c>
      <c r="E62" s="87">
        <v>0.32440000000000002</v>
      </c>
      <c r="F62" s="87">
        <f t="shared" si="0"/>
        <v>25.952000000000002</v>
      </c>
    </row>
    <row r="63" spans="1:6" ht="15.95" customHeight="1" x14ac:dyDescent="0.2">
      <c r="A63" s="32">
        <v>24750</v>
      </c>
      <c r="B63" s="32" t="s">
        <v>149</v>
      </c>
      <c r="C63" s="32">
        <v>445</v>
      </c>
      <c r="D63" s="35" t="s">
        <v>128</v>
      </c>
      <c r="E63" s="87">
        <v>1.4618</v>
      </c>
      <c r="F63" s="87">
        <f t="shared" si="0"/>
        <v>650.50099999999998</v>
      </c>
    </row>
    <row r="64" spans="1:6" ht="15.95" customHeight="1" x14ac:dyDescent="0.2">
      <c r="A64" s="32">
        <v>24760</v>
      </c>
      <c r="B64" s="32" t="s">
        <v>150</v>
      </c>
      <c r="C64" s="32">
        <v>100</v>
      </c>
      <c r="D64" s="35" t="s">
        <v>128</v>
      </c>
      <c r="E64" s="87">
        <v>2.3252000000000002</v>
      </c>
      <c r="F64" s="87">
        <f t="shared" si="0"/>
        <v>232.52</v>
      </c>
    </row>
    <row r="65" spans="1:6" ht="15.95" customHeight="1" x14ac:dyDescent="0.2">
      <c r="A65" s="32">
        <v>25300</v>
      </c>
      <c r="B65" s="32" t="s">
        <v>356</v>
      </c>
      <c r="C65" s="32">
        <v>255</v>
      </c>
      <c r="D65" s="35" t="s">
        <v>128</v>
      </c>
      <c r="E65" s="87">
        <v>0.63</v>
      </c>
      <c r="F65" s="87">
        <f t="shared" si="0"/>
        <v>160.65</v>
      </c>
    </row>
    <row r="66" spans="1:6" ht="15.95" customHeight="1" x14ac:dyDescent="0.2">
      <c r="A66" s="32">
        <v>26005</v>
      </c>
      <c r="B66" s="32" t="s">
        <v>151</v>
      </c>
      <c r="C66" s="33">
        <v>4821</v>
      </c>
      <c r="D66" s="35" t="s">
        <v>128</v>
      </c>
      <c r="E66" s="87">
        <v>2.2473000000000001</v>
      </c>
      <c r="F66" s="87">
        <f t="shared" si="0"/>
        <v>10834.2333</v>
      </c>
    </row>
    <row r="67" spans="1:6" ht="15.95" customHeight="1" x14ac:dyDescent="0.2">
      <c r="A67" s="32" t="s">
        <v>357</v>
      </c>
      <c r="B67" s="32" t="s">
        <v>358</v>
      </c>
      <c r="C67" s="32">
        <v>1</v>
      </c>
      <c r="D67" s="35" t="s">
        <v>104</v>
      </c>
      <c r="E67" s="87">
        <v>1415.2841000000001</v>
      </c>
      <c r="F67" s="87">
        <f t="shared" si="0"/>
        <v>1415.2841000000001</v>
      </c>
    </row>
    <row r="68" spans="1:6" ht="15.95" customHeight="1" x14ac:dyDescent="0.2">
      <c r="A68" s="32">
        <v>5073</v>
      </c>
      <c r="B68" s="32" t="s">
        <v>359</v>
      </c>
      <c r="C68" s="32">
        <v>3</v>
      </c>
      <c r="D68" s="35" t="s">
        <v>104</v>
      </c>
      <c r="E68" s="87">
        <v>1780.8</v>
      </c>
      <c r="F68" s="87">
        <f t="shared" ref="F68:F70" si="1">C68*E68</f>
        <v>5342.4</v>
      </c>
    </row>
    <row r="69" spans="1:6" ht="15.95" customHeight="1" x14ac:dyDescent="0.2">
      <c r="A69" s="32">
        <v>5074</v>
      </c>
      <c r="B69" s="32" t="s">
        <v>360</v>
      </c>
      <c r="C69" s="32">
        <v>3</v>
      </c>
      <c r="D69" s="35" t="s">
        <v>104</v>
      </c>
      <c r="E69" s="87">
        <v>1959.94</v>
      </c>
      <c r="F69" s="87">
        <f t="shared" si="1"/>
        <v>5879.82</v>
      </c>
    </row>
    <row r="70" spans="1:6" ht="15.95" customHeight="1" x14ac:dyDescent="0.2">
      <c r="A70" s="32">
        <v>5102</v>
      </c>
      <c r="B70" s="32" t="s">
        <v>362</v>
      </c>
      <c r="C70" s="32">
        <v>1</v>
      </c>
      <c r="D70" s="35" t="s">
        <v>104</v>
      </c>
      <c r="E70" s="87">
        <v>2220.6999999999998</v>
      </c>
      <c r="F70" s="87">
        <f t="shared" si="1"/>
        <v>2220.6999999999998</v>
      </c>
    </row>
    <row r="71" spans="1:6" ht="15.95" customHeight="1" x14ac:dyDescent="0.2">
      <c r="A71" s="32"/>
      <c r="B71" s="32"/>
      <c r="C71" s="32"/>
      <c r="D71" s="32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182"/>
  <sheetViews>
    <sheetView topLeftCell="A80" workbookViewId="0">
      <selection activeCell="AF126" sqref="AF126"/>
    </sheetView>
  </sheetViews>
  <sheetFormatPr defaultRowHeight="12.75" x14ac:dyDescent="0.2"/>
  <cols>
    <col min="1" max="1" width="11.1640625" style="36" customWidth="1"/>
    <col min="2" max="2" width="1.83203125" style="36" customWidth="1"/>
    <col min="3" max="3" width="5.1640625" style="36" customWidth="1"/>
    <col min="4" max="4" width="2.83203125" style="36" customWidth="1"/>
    <col min="5" max="5" width="4.1640625" style="36" customWidth="1"/>
    <col min="6" max="7" width="2.6640625" style="36" customWidth="1"/>
    <col min="8" max="8" width="2.83203125" style="36" customWidth="1"/>
    <col min="9" max="9" width="3.1640625" style="36" customWidth="1"/>
    <col min="10" max="10" width="5.5" style="36" customWidth="1"/>
    <col min="11" max="11" width="2" style="36" customWidth="1"/>
    <col min="12" max="12" width="2.33203125" style="36" customWidth="1"/>
    <col min="13" max="13" width="6.6640625" style="36" customWidth="1"/>
    <col min="14" max="14" width="11.33203125" style="36" customWidth="1"/>
    <col min="15" max="15" width="10.33203125" style="36" customWidth="1"/>
    <col min="16" max="16" width="7.83203125" style="36" customWidth="1"/>
    <col min="17" max="17" width="3.33203125" style="36" customWidth="1"/>
    <col min="18" max="18" width="6.83203125" style="36" customWidth="1"/>
    <col min="19" max="19" width="4" style="36" customWidth="1"/>
    <col min="20" max="20" width="2.33203125" style="36" customWidth="1"/>
    <col min="21" max="21" width="2.5" style="36" customWidth="1"/>
    <col min="22" max="22" width="1.83203125" style="36" customWidth="1"/>
    <col min="23" max="23" width="2.83203125" style="36" customWidth="1"/>
    <col min="24" max="24" width="3.5" style="36" customWidth="1"/>
    <col min="25" max="25" width="2" style="36" customWidth="1"/>
    <col min="26" max="26" width="3.5" style="36" customWidth="1"/>
    <col min="27" max="27" width="3.6640625" style="36" customWidth="1"/>
    <col min="28" max="28" width="7" style="36" customWidth="1"/>
    <col min="29" max="29" width="1.83203125" style="36" customWidth="1"/>
    <col min="30" max="30" width="3.33203125" style="36" customWidth="1"/>
    <col min="31" max="256" width="9.33203125" style="36"/>
    <col min="257" max="257" width="11.1640625" style="36" customWidth="1"/>
    <col min="258" max="258" width="1.83203125" style="36" customWidth="1"/>
    <col min="259" max="259" width="5.1640625" style="36" customWidth="1"/>
    <col min="260" max="260" width="2.83203125" style="36" customWidth="1"/>
    <col min="261" max="261" width="4.1640625" style="36" customWidth="1"/>
    <col min="262" max="263" width="2.6640625" style="36" customWidth="1"/>
    <col min="264" max="264" width="2.83203125" style="36" customWidth="1"/>
    <col min="265" max="265" width="3.1640625" style="36" customWidth="1"/>
    <col min="266" max="266" width="5.5" style="36" customWidth="1"/>
    <col min="267" max="267" width="2" style="36" customWidth="1"/>
    <col min="268" max="268" width="2.33203125" style="36" customWidth="1"/>
    <col min="269" max="269" width="6.6640625" style="36" customWidth="1"/>
    <col min="270" max="270" width="11.33203125" style="36" customWidth="1"/>
    <col min="271" max="271" width="10.33203125" style="36" customWidth="1"/>
    <col min="272" max="272" width="7.83203125" style="36" customWidth="1"/>
    <col min="273" max="273" width="3.33203125" style="36" customWidth="1"/>
    <col min="274" max="274" width="6.83203125" style="36" customWidth="1"/>
    <col min="275" max="275" width="4" style="36" customWidth="1"/>
    <col min="276" max="276" width="2.33203125" style="36" customWidth="1"/>
    <col min="277" max="277" width="2.5" style="36" customWidth="1"/>
    <col min="278" max="278" width="1.83203125" style="36" customWidth="1"/>
    <col min="279" max="279" width="2.83203125" style="36" customWidth="1"/>
    <col min="280" max="280" width="3.5" style="36" customWidth="1"/>
    <col min="281" max="281" width="2" style="36" customWidth="1"/>
    <col min="282" max="282" width="3.5" style="36" customWidth="1"/>
    <col min="283" max="283" width="3.6640625" style="36" customWidth="1"/>
    <col min="284" max="284" width="7" style="36" customWidth="1"/>
    <col min="285" max="285" width="1.83203125" style="36" customWidth="1"/>
    <col min="286" max="286" width="3.33203125" style="36" customWidth="1"/>
    <col min="287" max="512" width="9.33203125" style="36"/>
    <col min="513" max="513" width="11.1640625" style="36" customWidth="1"/>
    <col min="514" max="514" width="1.83203125" style="36" customWidth="1"/>
    <col min="515" max="515" width="5.1640625" style="36" customWidth="1"/>
    <col min="516" max="516" width="2.83203125" style="36" customWidth="1"/>
    <col min="517" max="517" width="4.1640625" style="36" customWidth="1"/>
    <col min="518" max="519" width="2.6640625" style="36" customWidth="1"/>
    <col min="520" max="520" width="2.83203125" style="36" customWidth="1"/>
    <col min="521" max="521" width="3.1640625" style="36" customWidth="1"/>
    <col min="522" max="522" width="5.5" style="36" customWidth="1"/>
    <col min="523" max="523" width="2" style="36" customWidth="1"/>
    <col min="524" max="524" width="2.33203125" style="36" customWidth="1"/>
    <col min="525" max="525" width="6.6640625" style="36" customWidth="1"/>
    <col min="526" max="526" width="11.33203125" style="36" customWidth="1"/>
    <col min="527" max="527" width="10.33203125" style="36" customWidth="1"/>
    <col min="528" max="528" width="7.83203125" style="36" customWidth="1"/>
    <col min="529" max="529" width="3.33203125" style="36" customWidth="1"/>
    <col min="530" max="530" width="6.83203125" style="36" customWidth="1"/>
    <col min="531" max="531" width="4" style="36" customWidth="1"/>
    <col min="532" max="532" width="2.33203125" style="36" customWidth="1"/>
    <col min="533" max="533" width="2.5" style="36" customWidth="1"/>
    <col min="534" max="534" width="1.83203125" style="36" customWidth="1"/>
    <col min="535" max="535" width="2.83203125" style="36" customWidth="1"/>
    <col min="536" max="536" width="3.5" style="36" customWidth="1"/>
    <col min="537" max="537" width="2" style="36" customWidth="1"/>
    <col min="538" max="538" width="3.5" style="36" customWidth="1"/>
    <col min="539" max="539" width="3.6640625" style="36" customWidth="1"/>
    <col min="540" max="540" width="7" style="36" customWidth="1"/>
    <col min="541" max="541" width="1.83203125" style="36" customWidth="1"/>
    <col min="542" max="542" width="3.33203125" style="36" customWidth="1"/>
    <col min="543" max="768" width="9.33203125" style="36"/>
    <col min="769" max="769" width="11.1640625" style="36" customWidth="1"/>
    <col min="770" max="770" width="1.83203125" style="36" customWidth="1"/>
    <col min="771" max="771" width="5.1640625" style="36" customWidth="1"/>
    <col min="772" max="772" width="2.83203125" style="36" customWidth="1"/>
    <col min="773" max="773" width="4.1640625" style="36" customWidth="1"/>
    <col min="774" max="775" width="2.6640625" style="36" customWidth="1"/>
    <col min="776" max="776" width="2.83203125" style="36" customWidth="1"/>
    <col min="777" max="777" width="3.1640625" style="36" customWidth="1"/>
    <col min="778" max="778" width="5.5" style="36" customWidth="1"/>
    <col min="779" max="779" width="2" style="36" customWidth="1"/>
    <col min="780" max="780" width="2.33203125" style="36" customWidth="1"/>
    <col min="781" max="781" width="6.6640625" style="36" customWidth="1"/>
    <col min="782" max="782" width="11.33203125" style="36" customWidth="1"/>
    <col min="783" max="783" width="10.33203125" style="36" customWidth="1"/>
    <col min="784" max="784" width="7.83203125" style="36" customWidth="1"/>
    <col min="785" max="785" width="3.33203125" style="36" customWidth="1"/>
    <col min="786" max="786" width="6.83203125" style="36" customWidth="1"/>
    <col min="787" max="787" width="4" style="36" customWidth="1"/>
    <col min="788" max="788" width="2.33203125" style="36" customWidth="1"/>
    <col min="789" max="789" width="2.5" style="36" customWidth="1"/>
    <col min="790" max="790" width="1.83203125" style="36" customWidth="1"/>
    <col min="791" max="791" width="2.83203125" style="36" customWidth="1"/>
    <col min="792" max="792" width="3.5" style="36" customWidth="1"/>
    <col min="793" max="793" width="2" style="36" customWidth="1"/>
    <col min="794" max="794" width="3.5" style="36" customWidth="1"/>
    <col min="795" max="795" width="3.6640625" style="36" customWidth="1"/>
    <col min="796" max="796" width="7" style="36" customWidth="1"/>
    <col min="797" max="797" width="1.83203125" style="36" customWidth="1"/>
    <col min="798" max="798" width="3.33203125" style="36" customWidth="1"/>
    <col min="799" max="1024" width="9.33203125" style="36"/>
    <col min="1025" max="1025" width="11.1640625" style="36" customWidth="1"/>
    <col min="1026" max="1026" width="1.83203125" style="36" customWidth="1"/>
    <col min="1027" max="1027" width="5.1640625" style="36" customWidth="1"/>
    <col min="1028" max="1028" width="2.83203125" style="36" customWidth="1"/>
    <col min="1029" max="1029" width="4.1640625" style="36" customWidth="1"/>
    <col min="1030" max="1031" width="2.6640625" style="36" customWidth="1"/>
    <col min="1032" max="1032" width="2.83203125" style="36" customWidth="1"/>
    <col min="1033" max="1033" width="3.1640625" style="36" customWidth="1"/>
    <col min="1034" max="1034" width="5.5" style="36" customWidth="1"/>
    <col min="1035" max="1035" width="2" style="36" customWidth="1"/>
    <col min="1036" max="1036" width="2.33203125" style="36" customWidth="1"/>
    <col min="1037" max="1037" width="6.6640625" style="36" customWidth="1"/>
    <col min="1038" max="1038" width="11.33203125" style="36" customWidth="1"/>
    <col min="1039" max="1039" width="10.33203125" style="36" customWidth="1"/>
    <col min="1040" max="1040" width="7.83203125" style="36" customWidth="1"/>
    <col min="1041" max="1041" width="3.33203125" style="36" customWidth="1"/>
    <col min="1042" max="1042" width="6.83203125" style="36" customWidth="1"/>
    <col min="1043" max="1043" width="4" style="36" customWidth="1"/>
    <col min="1044" max="1044" width="2.33203125" style="36" customWidth="1"/>
    <col min="1045" max="1045" width="2.5" style="36" customWidth="1"/>
    <col min="1046" max="1046" width="1.83203125" style="36" customWidth="1"/>
    <col min="1047" max="1047" width="2.83203125" style="36" customWidth="1"/>
    <col min="1048" max="1048" width="3.5" style="36" customWidth="1"/>
    <col min="1049" max="1049" width="2" style="36" customWidth="1"/>
    <col min="1050" max="1050" width="3.5" style="36" customWidth="1"/>
    <col min="1051" max="1051" width="3.6640625" style="36" customWidth="1"/>
    <col min="1052" max="1052" width="7" style="36" customWidth="1"/>
    <col min="1053" max="1053" width="1.83203125" style="36" customWidth="1"/>
    <col min="1054" max="1054" width="3.33203125" style="36" customWidth="1"/>
    <col min="1055" max="1280" width="9.33203125" style="36"/>
    <col min="1281" max="1281" width="11.1640625" style="36" customWidth="1"/>
    <col min="1282" max="1282" width="1.83203125" style="36" customWidth="1"/>
    <col min="1283" max="1283" width="5.1640625" style="36" customWidth="1"/>
    <col min="1284" max="1284" width="2.83203125" style="36" customWidth="1"/>
    <col min="1285" max="1285" width="4.1640625" style="36" customWidth="1"/>
    <col min="1286" max="1287" width="2.6640625" style="36" customWidth="1"/>
    <col min="1288" max="1288" width="2.83203125" style="36" customWidth="1"/>
    <col min="1289" max="1289" width="3.1640625" style="36" customWidth="1"/>
    <col min="1290" max="1290" width="5.5" style="36" customWidth="1"/>
    <col min="1291" max="1291" width="2" style="36" customWidth="1"/>
    <col min="1292" max="1292" width="2.33203125" style="36" customWidth="1"/>
    <col min="1293" max="1293" width="6.6640625" style="36" customWidth="1"/>
    <col min="1294" max="1294" width="11.33203125" style="36" customWidth="1"/>
    <col min="1295" max="1295" width="10.33203125" style="36" customWidth="1"/>
    <col min="1296" max="1296" width="7.83203125" style="36" customWidth="1"/>
    <col min="1297" max="1297" width="3.33203125" style="36" customWidth="1"/>
    <col min="1298" max="1298" width="6.83203125" style="36" customWidth="1"/>
    <col min="1299" max="1299" width="4" style="36" customWidth="1"/>
    <col min="1300" max="1300" width="2.33203125" style="36" customWidth="1"/>
    <col min="1301" max="1301" width="2.5" style="36" customWidth="1"/>
    <col min="1302" max="1302" width="1.83203125" style="36" customWidth="1"/>
    <col min="1303" max="1303" width="2.83203125" style="36" customWidth="1"/>
    <col min="1304" max="1304" width="3.5" style="36" customWidth="1"/>
    <col min="1305" max="1305" width="2" style="36" customWidth="1"/>
    <col min="1306" max="1306" width="3.5" style="36" customWidth="1"/>
    <col min="1307" max="1307" width="3.6640625" style="36" customWidth="1"/>
    <col min="1308" max="1308" width="7" style="36" customWidth="1"/>
    <col min="1309" max="1309" width="1.83203125" style="36" customWidth="1"/>
    <col min="1310" max="1310" width="3.33203125" style="36" customWidth="1"/>
    <col min="1311" max="1536" width="9.33203125" style="36"/>
    <col min="1537" max="1537" width="11.1640625" style="36" customWidth="1"/>
    <col min="1538" max="1538" width="1.83203125" style="36" customWidth="1"/>
    <col min="1539" max="1539" width="5.1640625" style="36" customWidth="1"/>
    <col min="1540" max="1540" width="2.83203125" style="36" customWidth="1"/>
    <col min="1541" max="1541" width="4.1640625" style="36" customWidth="1"/>
    <col min="1542" max="1543" width="2.6640625" style="36" customWidth="1"/>
    <col min="1544" max="1544" width="2.83203125" style="36" customWidth="1"/>
    <col min="1545" max="1545" width="3.1640625" style="36" customWidth="1"/>
    <col min="1546" max="1546" width="5.5" style="36" customWidth="1"/>
    <col min="1547" max="1547" width="2" style="36" customWidth="1"/>
    <col min="1548" max="1548" width="2.33203125" style="36" customWidth="1"/>
    <col min="1549" max="1549" width="6.6640625" style="36" customWidth="1"/>
    <col min="1550" max="1550" width="11.33203125" style="36" customWidth="1"/>
    <col min="1551" max="1551" width="10.33203125" style="36" customWidth="1"/>
    <col min="1552" max="1552" width="7.83203125" style="36" customWidth="1"/>
    <col min="1553" max="1553" width="3.33203125" style="36" customWidth="1"/>
    <col min="1554" max="1554" width="6.83203125" style="36" customWidth="1"/>
    <col min="1555" max="1555" width="4" style="36" customWidth="1"/>
    <col min="1556" max="1556" width="2.33203125" style="36" customWidth="1"/>
    <col min="1557" max="1557" width="2.5" style="36" customWidth="1"/>
    <col min="1558" max="1558" width="1.83203125" style="36" customWidth="1"/>
    <col min="1559" max="1559" width="2.83203125" style="36" customWidth="1"/>
    <col min="1560" max="1560" width="3.5" style="36" customWidth="1"/>
    <col min="1561" max="1561" width="2" style="36" customWidth="1"/>
    <col min="1562" max="1562" width="3.5" style="36" customWidth="1"/>
    <col min="1563" max="1563" width="3.6640625" style="36" customWidth="1"/>
    <col min="1564" max="1564" width="7" style="36" customWidth="1"/>
    <col min="1565" max="1565" width="1.83203125" style="36" customWidth="1"/>
    <col min="1566" max="1566" width="3.33203125" style="36" customWidth="1"/>
    <col min="1567" max="1792" width="9.33203125" style="36"/>
    <col min="1793" max="1793" width="11.1640625" style="36" customWidth="1"/>
    <col min="1794" max="1794" width="1.83203125" style="36" customWidth="1"/>
    <col min="1795" max="1795" width="5.1640625" style="36" customWidth="1"/>
    <col min="1796" max="1796" width="2.83203125" style="36" customWidth="1"/>
    <col min="1797" max="1797" width="4.1640625" style="36" customWidth="1"/>
    <col min="1798" max="1799" width="2.6640625" style="36" customWidth="1"/>
    <col min="1800" max="1800" width="2.83203125" style="36" customWidth="1"/>
    <col min="1801" max="1801" width="3.1640625" style="36" customWidth="1"/>
    <col min="1802" max="1802" width="5.5" style="36" customWidth="1"/>
    <col min="1803" max="1803" width="2" style="36" customWidth="1"/>
    <col min="1804" max="1804" width="2.33203125" style="36" customWidth="1"/>
    <col min="1805" max="1805" width="6.6640625" style="36" customWidth="1"/>
    <col min="1806" max="1806" width="11.33203125" style="36" customWidth="1"/>
    <col min="1807" max="1807" width="10.33203125" style="36" customWidth="1"/>
    <col min="1808" max="1808" width="7.83203125" style="36" customWidth="1"/>
    <col min="1809" max="1809" width="3.33203125" style="36" customWidth="1"/>
    <col min="1810" max="1810" width="6.83203125" style="36" customWidth="1"/>
    <col min="1811" max="1811" width="4" style="36" customWidth="1"/>
    <col min="1812" max="1812" width="2.33203125" style="36" customWidth="1"/>
    <col min="1813" max="1813" width="2.5" style="36" customWidth="1"/>
    <col min="1814" max="1814" width="1.83203125" style="36" customWidth="1"/>
    <col min="1815" max="1815" width="2.83203125" style="36" customWidth="1"/>
    <col min="1816" max="1816" width="3.5" style="36" customWidth="1"/>
    <col min="1817" max="1817" width="2" style="36" customWidth="1"/>
    <col min="1818" max="1818" width="3.5" style="36" customWidth="1"/>
    <col min="1819" max="1819" width="3.6640625" style="36" customWidth="1"/>
    <col min="1820" max="1820" width="7" style="36" customWidth="1"/>
    <col min="1821" max="1821" width="1.83203125" style="36" customWidth="1"/>
    <col min="1822" max="1822" width="3.33203125" style="36" customWidth="1"/>
    <col min="1823" max="2048" width="9.33203125" style="36"/>
    <col min="2049" max="2049" width="11.1640625" style="36" customWidth="1"/>
    <col min="2050" max="2050" width="1.83203125" style="36" customWidth="1"/>
    <col min="2051" max="2051" width="5.1640625" style="36" customWidth="1"/>
    <col min="2052" max="2052" width="2.83203125" style="36" customWidth="1"/>
    <col min="2053" max="2053" width="4.1640625" style="36" customWidth="1"/>
    <col min="2054" max="2055" width="2.6640625" style="36" customWidth="1"/>
    <col min="2056" max="2056" width="2.83203125" style="36" customWidth="1"/>
    <col min="2057" max="2057" width="3.1640625" style="36" customWidth="1"/>
    <col min="2058" max="2058" width="5.5" style="36" customWidth="1"/>
    <col min="2059" max="2059" width="2" style="36" customWidth="1"/>
    <col min="2060" max="2060" width="2.33203125" style="36" customWidth="1"/>
    <col min="2061" max="2061" width="6.6640625" style="36" customWidth="1"/>
    <col min="2062" max="2062" width="11.33203125" style="36" customWidth="1"/>
    <col min="2063" max="2063" width="10.33203125" style="36" customWidth="1"/>
    <col min="2064" max="2064" width="7.83203125" style="36" customWidth="1"/>
    <col min="2065" max="2065" width="3.33203125" style="36" customWidth="1"/>
    <col min="2066" max="2066" width="6.83203125" style="36" customWidth="1"/>
    <col min="2067" max="2067" width="4" style="36" customWidth="1"/>
    <col min="2068" max="2068" width="2.33203125" style="36" customWidth="1"/>
    <col min="2069" max="2069" width="2.5" style="36" customWidth="1"/>
    <col min="2070" max="2070" width="1.83203125" style="36" customWidth="1"/>
    <col min="2071" max="2071" width="2.83203125" style="36" customWidth="1"/>
    <col min="2072" max="2072" width="3.5" style="36" customWidth="1"/>
    <col min="2073" max="2073" width="2" style="36" customWidth="1"/>
    <col min="2074" max="2074" width="3.5" style="36" customWidth="1"/>
    <col min="2075" max="2075" width="3.6640625" style="36" customWidth="1"/>
    <col min="2076" max="2076" width="7" style="36" customWidth="1"/>
    <col min="2077" max="2077" width="1.83203125" style="36" customWidth="1"/>
    <col min="2078" max="2078" width="3.33203125" style="36" customWidth="1"/>
    <col min="2079" max="2304" width="9.33203125" style="36"/>
    <col min="2305" max="2305" width="11.1640625" style="36" customWidth="1"/>
    <col min="2306" max="2306" width="1.83203125" style="36" customWidth="1"/>
    <col min="2307" max="2307" width="5.1640625" style="36" customWidth="1"/>
    <col min="2308" max="2308" width="2.83203125" style="36" customWidth="1"/>
    <col min="2309" max="2309" width="4.1640625" style="36" customWidth="1"/>
    <col min="2310" max="2311" width="2.6640625" style="36" customWidth="1"/>
    <col min="2312" max="2312" width="2.83203125" style="36" customWidth="1"/>
    <col min="2313" max="2313" width="3.1640625" style="36" customWidth="1"/>
    <col min="2314" max="2314" width="5.5" style="36" customWidth="1"/>
    <col min="2315" max="2315" width="2" style="36" customWidth="1"/>
    <col min="2316" max="2316" width="2.33203125" style="36" customWidth="1"/>
    <col min="2317" max="2317" width="6.6640625" style="36" customWidth="1"/>
    <col min="2318" max="2318" width="11.33203125" style="36" customWidth="1"/>
    <col min="2319" max="2319" width="10.33203125" style="36" customWidth="1"/>
    <col min="2320" max="2320" width="7.83203125" style="36" customWidth="1"/>
    <col min="2321" max="2321" width="3.33203125" style="36" customWidth="1"/>
    <col min="2322" max="2322" width="6.83203125" style="36" customWidth="1"/>
    <col min="2323" max="2323" width="4" style="36" customWidth="1"/>
    <col min="2324" max="2324" width="2.33203125" style="36" customWidth="1"/>
    <col min="2325" max="2325" width="2.5" style="36" customWidth="1"/>
    <col min="2326" max="2326" width="1.83203125" style="36" customWidth="1"/>
    <col min="2327" max="2327" width="2.83203125" style="36" customWidth="1"/>
    <col min="2328" max="2328" width="3.5" style="36" customWidth="1"/>
    <col min="2329" max="2329" width="2" style="36" customWidth="1"/>
    <col min="2330" max="2330" width="3.5" style="36" customWidth="1"/>
    <col min="2331" max="2331" width="3.6640625" style="36" customWidth="1"/>
    <col min="2332" max="2332" width="7" style="36" customWidth="1"/>
    <col min="2333" max="2333" width="1.83203125" style="36" customWidth="1"/>
    <col min="2334" max="2334" width="3.33203125" style="36" customWidth="1"/>
    <col min="2335" max="2560" width="9.33203125" style="36"/>
    <col min="2561" max="2561" width="11.1640625" style="36" customWidth="1"/>
    <col min="2562" max="2562" width="1.83203125" style="36" customWidth="1"/>
    <col min="2563" max="2563" width="5.1640625" style="36" customWidth="1"/>
    <col min="2564" max="2564" width="2.83203125" style="36" customWidth="1"/>
    <col min="2565" max="2565" width="4.1640625" style="36" customWidth="1"/>
    <col min="2566" max="2567" width="2.6640625" style="36" customWidth="1"/>
    <col min="2568" max="2568" width="2.83203125" style="36" customWidth="1"/>
    <col min="2569" max="2569" width="3.1640625" style="36" customWidth="1"/>
    <col min="2570" max="2570" width="5.5" style="36" customWidth="1"/>
    <col min="2571" max="2571" width="2" style="36" customWidth="1"/>
    <col min="2572" max="2572" width="2.33203125" style="36" customWidth="1"/>
    <col min="2573" max="2573" width="6.6640625" style="36" customWidth="1"/>
    <col min="2574" max="2574" width="11.33203125" style="36" customWidth="1"/>
    <col min="2575" max="2575" width="10.33203125" style="36" customWidth="1"/>
    <col min="2576" max="2576" width="7.83203125" style="36" customWidth="1"/>
    <col min="2577" max="2577" width="3.33203125" style="36" customWidth="1"/>
    <col min="2578" max="2578" width="6.83203125" style="36" customWidth="1"/>
    <col min="2579" max="2579" width="4" style="36" customWidth="1"/>
    <col min="2580" max="2580" width="2.33203125" style="36" customWidth="1"/>
    <col min="2581" max="2581" width="2.5" style="36" customWidth="1"/>
    <col min="2582" max="2582" width="1.83203125" style="36" customWidth="1"/>
    <col min="2583" max="2583" width="2.83203125" style="36" customWidth="1"/>
    <col min="2584" max="2584" width="3.5" style="36" customWidth="1"/>
    <col min="2585" max="2585" width="2" style="36" customWidth="1"/>
    <col min="2586" max="2586" width="3.5" style="36" customWidth="1"/>
    <col min="2587" max="2587" width="3.6640625" style="36" customWidth="1"/>
    <col min="2588" max="2588" width="7" style="36" customWidth="1"/>
    <col min="2589" max="2589" width="1.83203125" style="36" customWidth="1"/>
    <col min="2590" max="2590" width="3.33203125" style="36" customWidth="1"/>
    <col min="2591" max="2816" width="9.33203125" style="36"/>
    <col min="2817" max="2817" width="11.1640625" style="36" customWidth="1"/>
    <col min="2818" max="2818" width="1.83203125" style="36" customWidth="1"/>
    <col min="2819" max="2819" width="5.1640625" style="36" customWidth="1"/>
    <col min="2820" max="2820" width="2.83203125" style="36" customWidth="1"/>
    <col min="2821" max="2821" width="4.1640625" style="36" customWidth="1"/>
    <col min="2822" max="2823" width="2.6640625" style="36" customWidth="1"/>
    <col min="2824" max="2824" width="2.83203125" style="36" customWidth="1"/>
    <col min="2825" max="2825" width="3.1640625" style="36" customWidth="1"/>
    <col min="2826" max="2826" width="5.5" style="36" customWidth="1"/>
    <col min="2827" max="2827" width="2" style="36" customWidth="1"/>
    <col min="2828" max="2828" width="2.33203125" style="36" customWidth="1"/>
    <col min="2829" max="2829" width="6.6640625" style="36" customWidth="1"/>
    <col min="2830" max="2830" width="11.33203125" style="36" customWidth="1"/>
    <col min="2831" max="2831" width="10.33203125" style="36" customWidth="1"/>
    <col min="2832" max="2832" width="7.83203125" style="36" customWidth="1"/>
    <col min="2833" max="2833" width="3.33203125" style="36" customWidth="1"/>
    <col min="2834" max="2834" width="6.83203125" style="36" customWidth="1"/>
    <col min="2835" max="2835" width="4" style="36" customWidth="1"/>
    <col min="2836" max="2836" width="2.33203125" style="36" customWidth="1"/>
    <col min="2837" max="2837" width="2.5" style="36" customWidth="1"/>
    <col min="2838" max="2838" width="1.83203125" style="36" customWidth="1"/>
    <col min="2839" max="2839" width="2.83203125" style="36" customWidth="1"/>
    <col min="2840" max="2840" width="3.5" style="36" customWidth="1"/>
    <col min="2841" max="2841" width="2" style="36" customWidth="1"/>
    <col min="2842" max="2842" width="3.5" style="36" customWidth="1"/>
    <col min="2843" max="2843" width="3.6640625" style="36" customWidth="1"/>
    <col min="2844" max="2844" width="7" style="36" customWidth="1"/>
    <col min="2845" max="2845" width="1.83203125" style="36" customWidth="1"/>
    <col min="2846" max="2846" width="3.33203125" style="36" customWidth="1"/>
    <col min="2847" max="3072" width="9.33203125" style="36"/>
    <col min="3073" max="3073" width="11.1640625" style="36" customWidth="1"/>
    <col min="3074" max="3074" width="1.83203125" style="36" customWidth="1"/>
    <col min="3075" max="3075" width="5.1640625" style="36" customWidth="1"/>
    <col min="3076" max="3076" width="2.83203125" style="36" customWidth="1"/>
    <col min="3077" max="3077" width="4.1640625" style="36" customWidth="1"/>
    <col min="3078" max="3079" width="2.6640625" style="36" customWidth="1"/>
    <col min="3080" max="3080" width="2.83203125" style="36" customWidth="1"/>
    <col min="3081" max="3081" width="3.1640625" style="36" customWidth="1"/>
    <col min="3082" max="3082" width="5.5" style="36" customWidth="1"/>
    <col min="3083" max="3083" width="2" style="36" customWidth="1"/>
    <col min="3084" max="3084" width="2.33203125" style="36" customWidth="1"/>
    <col min="3085" max="3085" width="6.6640625" style="36" customWidth="1"/>
    <col min="3086" max="3086" width="11.33203125" style="36" customWidth="1"/>
    <col min="3087" max="3087" width="10.33203125" style="36" customWidth="1"/>
    <col min="3088" max="3088" width="7.83203125" style="36" customWidth="1"/>
    <col min="3089" max="3089" width="3.33203125" style="36" customWidth="1"/>
    <col min="3090" max="3090" width="6.83203125" style="36" customWidth="1"/>
    <col min="3091" max="3091" width="4" style="36" customWidth="1"/>
    <col min="3092" max="3092" width="2.33203125" style="36" customWidth="1"/>
    <col min="3093" max="3093" width="2.5" style="36" customWidth="1"/>
    <col min="3094" max="3094" width="1.83203125" style="36" customWidth="1"/>
    <col min="3095" max="3095" width="2.83203125" style="36" customWidth="1"/>
    <col min="3096" max="3096" width="3.5" style="36" customWidth="1"/>
    <col min="3097" max="3097" width="2" style="36" customWidth="1"/>
    <col min="3098" max="3098" width="3.5" style="36" customWidth="1"/>
    <col min="3099" max="3099" width="3.6640625" style="36" customWidth="1"/>
    <col min="3100" max="3100" width="7" style="36" customWidth="1"/>
    <col min="3101" max="3101" width="1.83203125" style="36" customWidth="1"/>
    <col min="3102" max="3102" width="3.33203125" style="36" customWidth="1"/>
    <col min="3103" max="3328" width="9.33203125" style="36"/>
    <col min="3329" max="3329" width="11.1640625" style="36" customWidth="1"/>
    <col min="3330" max="3330" width="1.83203125" style="36" customWidth="1"/>
    <col min="3331" max="3331" width="5.1640625" style="36" customWidth="1"/>
    <col min="3332" max="3332" width="2.83203125" style="36" customWidth="1"/>
    <col min="3333" max="3333" width="4.1640625" style="36" customWidth="1"/>
    <col min="3334" max="3335" width="2.6640625" style="36" customWidth="1"/>
    <col min="3336" max="3336" width="2.83203125" style="36" customWidth="1"/>
    <col min="3337" max="3337" width="3.1640625" style="36" customWidth="1"/>
    <col min="3338" max="3338" width="5.5" style="36" customWidth="1"/>
    <col min="3339" max="3339" width="2" style="36" customWidth="1"/>
    <col min="3340" max="3340" width="2.33203125" style="36" customWidth="1"/>
    <col min="3341" max="3341" width="6.6640625" style="36" customWidth="1"/>
    <col min="3342" max="3342" width="11.33203125" style="36" customWidth="1"/>
    <col min="3343" max="3343" width="10.33203125" style="36" customWidth="1"/>
    <col min="3344" max="3344" width="7.83203125" style="36" customWidth="1"/>
    <col min="3345" max="3345" width="3.33203125" style="36" customWidth="1"/>
    <col min="3346" max="3346" width="6.83203125" style="36" customWidth="1"/>
    <col min="3347" max="3347" width="4" style="36" customWidth="1"/>
    <col min="3348" max="3348" width="2.33203125" style="36" customWidth="1"/>
    <col min="3349" max="3349" width="2.5" style="36" customWidth="1"/>
    <col min="3350" max="3350" width="1.83203125" style="36" customWidth="1"/>
    <col min="3351" max="3351" width="2.83203125" style="36" customWidth="1"/>
    <col min="3352" max="3352" width="3.5" style="36" customWidth="1"/>
    <col min="3353" max="3353" width="2" style="36" customWidth="1"/>
    <col min="3354" max="3354" width="3.5" style="36" customWidth="1"/>
    <col min="3355" max="3355" width="3.6640625" style="36" customWidth="1"/>
    <col min="3356" max="3356" width="7" style="36" customWidth="1"/>
    <col min="3357" max="3357" width="1.83203125" style="36" customWidth="1"/>
    <col min="3358" max="3358" width="3.33203125" style="36" customWidth="1"/>
    <col min="3359" max="3584" width="9.33203125" style="36"/>
    <col min="3585" max="3585" width="11.1640625" style="36" customWidth="1"/>
    <col min="3586" max="3586" width="1.83203125" style="36" customWidth="1"/>
    <col min="3587" max="3587" width="5.1640625" style="36" customWidth="1"/>
    <col min="3588" max="3588" width="2.83203125" style="36" customWidth="1"/>
    <col min="3589" max="3589" width="4.1640625" style="36" customWidth="1"/>
    <col min="3590" max="3591" width="2.6640625" style="36" customWidth="1"/>
    <col min="3592" max="3592" width="2.83203125" style="36" customWidth="1"/>
    <col min="3593" max="3593" width="3.1640625" style="36" customWidth="1"/>
    <col min="3594" max="3594" width="5.5" style="36" customWidth="1"/>
    <col min="3595" max="3595" width="2" style="36" customWidth="1"/>
    <col min="3596" max="3596" width="2.33203125" style="36" customWidth="1"/>
    <col min="3597" max="3597" width="6.6640625" style="36" customWidth="1"/>
    <col min="3598" max="3598" width="11.33203125" style="36" customWidth="1"/>
    <col min="3599" max="3599" width="10.33203125" style="36" customWidth="1"/>
    <col min="3600" max="3600" width="7.83203125" style="36" customWidth="1"/>
    <col min="3601" max="3601" width="3.33203125" style="36" customWidth="1"/>
    <col min="3602" max="3602" width="6.83203125" style="36" customWidth="1"/>
    <col min="3603" max="3603" width="4" style="36" customWidth="1"/>
    <col min="3604" max="3604" width="2.33203125" style="36" customWidth="1"/>
    <col min="3605" max="3605" width="2.5" style="36" customWidth="1"/>
    <col min="3606" max="3606" width="1.83203125" style="36" customWidth="1"/>
    <col min="3607" max="3607" width="2.83203125" style="36" customWidth="1"/>
    <col min="3608" max="3608" width="3.5" style="36" customWidth="1"/>
    <col min="3609" max="3609" width="2" style="36" customWidth="1"/>
    <col min="3610" max="3610" width="3.5" style="36" customWidth="1"/>
    <col min="3611" max="3611" width="3.6640625" style="36" customWidth="1"/>
    <col min="3612" max="3612" width="7" style="36" customWidth="1"/>
    <col min="3613" max="3613" width="1.83203125" style="36" customWidth="1"/>
    <col min="3614" max="3614" width="3.33203125" style="36" customWidth="1"/>
    <col min="3615" max="3840" width="9.33203125" style="36"/>
    <col min="3841" max="3841" width="11.1640625" style="36" customWidth="1"/>
    <col min="3842" max="3842" width="1.83203125" style="36" customWidth="1"/>
    <col min="3843" max="3843" width="5.1640625" style="36" customWidth="1"/>
    <col min="3844" max="3844" width="2.83203125" style="36" customWidth="1"/>
    <col min="3845" max="3845" width="4.1640625" style="36" customWidth="1"/>
    <col min="3846" max="3847" width="2.6640625" style="36" customWidth="1"/>
    <col min="3848" max="3848" width="2.83203125" style="36" customWidth="1"/>
    <col min="3849" max="3849" width="3.1640625" style="36" customWidth="1"/>
    <col min="3850" max="3850" width="5.5" style="36" customWidth="1"/>
    <col min="3851" max="3851" width="2" style="36" customWidth="1"/>
    <col min="3852" max="3852" width="2.33203125" style="36" customWidth="1"/>
    <col min="3853" max="3853" width="6.6640625" style="36" customWidth="1"/>
    <col min="3854" max="3854" width="11.33203125" style="36" customWidth="1"/>
    <col min="3855" max="3855" width="10.33203125" style="36" customWidth="1"/>
    <col min="3856" max="3856" width="7.83203125" style="36" customWidth="1"/>
    <col min="3857" max="3857" width="3.33203125" style="36" customWidth="1"/>
    <col min="3858" max="3858" width="6.83203125" style="36" customWidth="1"/>
    <col min="3859" max="3859" width="4" style="36" customWidth="1"/>
    <col min="3860" max="3860" width="2.33203125" style="36" customWidth="1"/>
    <col min="3861" max="3861" width="2.5" style="36" customWidth="1"/>
    <col min="3862" max="3862" width="1.83203125" style="36" customWidth="1"/>
    <col min="3863" max="3863" width="2.83203125" style="36" customWidth="1"/>
    <col min="3864" max="3864" width="3.5" style="36" customWidth="1"/>
    <col min="3865" max="3865" width="2" style="36" customWidth="1"/>
    <col min="3866" max="3866" width="3.5" style="36" customWidth="1"/>
    <col min="3867" max="3867" width="3.6640625" style="36" customWidth="1"/>
    <col min="3868" max="3868" width="7" style="36" customWidth="1"/>
    <col min="3869" max="3869" width="1.83203125" style="36" customWidth="1"/>
    <col min="3870" max="3870" width="3.33203125" style="36" customWidth="1"/>
    <col min="3871" max="4096" width="9.33203125" style="36"/>
    <col min="4097" max="4097" width="11.1640625" style="36" customWidth="1"/>
    <col min="4098" max="4098" width="1.83203125" style="36" customWidth="1"/>
    <col min="4099" max="4099" width="5.1640625" style="36" customWidth="1"/>
    <col min="4100" max="4100" width="2.83203125" style="36" customWidth="1"/>
    <col min="4101" max="4101" width="4.1640625" style="36" customWidth="1"/>
    <col min="4102" max="4103" width="2.6640625" style="36" customWidth="1"/>
    <col min="4104" max="4104" width="2.83203125" style="36" customWidth="1"/>
    <col min="4105" max="4105" width="3.1640625" style="36" customWidth="1"/>
    <col min="4106" max="4106" width="5.5" style="36" customWidth="1"/>
    <col min="4107" max="4107" width="2" style="36" customWidth="1"/>
    <col min="4108" max="4108" width="2.33203125" style="36" customWidth="1"/>
    <col min="4109" max="4109" width="6.6640625" style="36" customWidth="1"/>
    <col min="4110" max="4110" width="11.33203125" style="36" customWidth="1"/>
    <col min="4111" max="4111" width="10.33203125" style="36" customWidth="1"/>
    <col min="4112" max="4112" width="7.83203125" style="36" customWidth="1"/>
    <col min="4113" max="4113" width="3.33203125" style="36" customWidth="1"/>
    <col min="4114" max="4114" width="6.83203125" style="36" customWidth="1"/>
    <col min="4115" max="4115" width="4" style="36" customWidth="1"/>
    <col min="4116" max="4116" width="2.33203125" style="36" customWidth="1"/>
    <col min="4117" max="4117" width="2.5" style="36" customWidth="1"/>
    <col min="4118" max="4118" width="1.83203125" style="36" customWidth="1"/>
    <col min="4119" max="4119" width="2.83203125" style="36" customWidth="1"/>
    <col min="4120" max="4120" width="3.5" style="36" customWidth="1"/>
    <col min="4121" max="4121" width="2" style="36" customWidth="1"/>
    <col min="4122" max="4122" width="3.5" style="36" customWidth="1"/>
    <col min="4123" max="4123" width="3.6640625" style="36" customWidth="1"/>
    <col min="4124" max="4124" width="7" style="36" customWidth="1"/>
    <col min="4125" max="4125" width="1.83203125" style="36" customWidth="1"/>
    <col min="4126" max="4126" width="3.33203125" style="36" customWidth="1"/>
    <col min="4127" max="4352" width="9.33203125" style="36"/>
    <col min="4353" max="4353" width="11.1640625" style="36" customWidth="1"/>
    <col min="4354" max="4354" width="1.83203125" style="36" customWidth="1"/>
    <col min="4355" max="4355" width="5.1640625" style="36" customWidth="1"/>
    <col min="4356" max="4356" width="2.83203125" style="36" customWidth="1"/>
    <col min="4357" max="4357" width="4.1640625" style="36" customWidth="1"/>
    <col min="4358" max="4359" width="2.6640625" style="36" customWidth="1"/>
    <col min="4360" max="4360" width="2.83203125" style="36" customWidth="1"/>
    <col min="4361" max="4361" width="3.1640625" style="36" customWidth="1"/>
    <col min="4362" max="4362" width="5.5" style="36" customWidth="1"/>
    <col min="4363" max="4363" width="2" style="36" customWidth="1"/>
    <col min="4364" max="4364" width="2.33203125" style="36" customWidth="1"/>
    <col min="4365" max="4365" width="6.6640625" style="36" customWidth="1"/>
    <col min="4366" max="4366" width="11.33203125" style="36" customWidth="1"/>
    <col min="4367" max="4367" width="10.33203125" style="36" customWidth="1"/>
    <col min="4368" max="4368" width="7.83203125" style="36" customWidth="1"/>
    <col min="4369" max="4369" width="3.33203125" style="36" customWidth="1"/>
    <col min="4370" max="4370" width="6.83203125" style="36" customWidth="1"/>
    <col min="4371" max="4371" width="4" style="36" customWidth="1"/>
    <col min="4372" max="4372" width="2.33203125" style="36" customWidth="1"/>
    <col min="4373" max="4373" width="2.5" style="36" customWidth="1"/>
    <col min="4374" max="4374" width="1.83203125" style="36" customWidth="1"/>
    <col min="4375" max="4375" width="2.83203125" style="36" customWidth="1"/>
    <col min="4376" max="4376" width="3.5" style="36" customWidth="1"/>
    <col min="4377" max="4377" width="2" style="36" customWidth="1"/>
    <col min="4378" max="4378" width="3.5" style="36" customWidth="1"/>
    <col min="4379" max="4379" width="3.6640625" style="36" customWidth="1"/>
    <col min="4380" max="4380" width="7" style="36" customWidth="1"/>
    <col min="4381" max="4381" width="1.83203125" style="36" customWidth="1"/>
    <col min="4382" max="4382" width="3.33203125" style="36" customWidth="1"/>
    <col min="4383" max="4608" width="9.33203125" style="36"/>
    <col min="4609" max="4609" width="11.1640625" style="36" customWidth="1"/>
    <col min="4610" max="4610" width="1.83203125" style="36" customWidth="1"/>
    <col min="4611" max="4611" width="5.1640625" style="36" customWidth="1"/>
    <col min="4612" max="4612" width="2.83203125" style="36" customWidth="1"/>
    <col min="4613" max="4613" width="4.1640625" style="36" customWidth="1"/>
    <col min="4614" max="4615" width="2.6640625" style="36" customWidth="1"/>
    <col min="4616" max="4616" width="2.83203125" style="36" customWidth="1"/>
    <col min="4617" max="4617" width="3.1640625" style="36" customWidth="1"/>
    <col min="4618" max="4618" width="5.5" style="36" customWidth="1"/>
    <col min="4619" max="4619" width="2" style="36" customWidth="1"/>
    <col min="4620" max="4620" width="2.33203125" style="36" customWidth="1"/>
    <col min="4621" max="4621" width="6.6640625" style="36" customWidth="1"/>
    <col min="4622" max="4622" width="11.33203125" style="36" customWidth="1"/>
    <col min="4623" max="4623" width="10.33203125" style="36" customWidth="1"/>
    <col min="4624" max="4624" width="7.83203125" style="36" customWidth="1"/>
    <col min="4625" max="4625" width="3.33203125" style="36" customWidth="1"/>
    <col min="4626" max="4626" width="6.83203125" style="36" customWidth="1"/>
    <col min="4627" max="4627" width="4" style="36" customWidth="1"/>
    <col min="4628" max="4628" width="2.33203125" style="36" customWidth="1"/>
    <col min="4629" max="4629" width="2.5" style="36" customWidth="1"/>
    <col min="4630" max="4630" width="1.83203125" style="36" customWidth="1"/>
    <col min="4631" max="4631" width="2.83203125" style="36" customWidth="1"/>
    <col min="4632" max="4632" width="3.5" style="36" customWidth="1"/>
    <col min="4633" max="4633" width="2" style="36" customWidth="1"/>
    <col min="4634" max="4634" width="3.5" style="36" customWidth="1"/>
    <col min="4635" max="4635" width="3.6640625" style="36" customWidth="1"/>
    <col min="4636" max="4636" width="7" style="36" customWidth="1"/>
    <col min="4637" max="4637" width="1.83203125" style="36" customWidth="1"/>
    <col min="4638" max="4638" width="3.33203125" style="36" customWidth="1"/>
    <col min="4639" max="4864" width="9.33203125" style="36"/>
    <col min="4865" max="4865" width="11.1640625" style="36" customWidth="1"/>
    <col min="4866" max="4866" width="1.83203125" style="36" customWidth="1"/>
    <col min="4867" max="4867" width="5.1640625" style="36" customWidth="1"/>
    <col min="4868" max="4868" width="2.83203125" style="36" customWidth="1"/>
    <col min="4869" max="4869" width="4.1640625" style="36" customWidth="1"/>
    <col min="4870" max="4871" width="2.6640625" style="36" customWidth="1"/>
    <col min="4872" max="4872" width="2.83203125" style="36" customWidth="1"/>
    <col min="4873" max="4873" width="3.1640625" style="36" customWidth="1"/>
    <col min="4874" max="4874" width="5.5" style="36" customWidth="1"/>
    <col min="4875" max="4875" width="2" style="36" customWidth="1"/>
    <col min="4876" max="4876" width="2.33203125" style="36" customWidth="1"/>
    <col min="4877" max="4877" width="6.6640625" style="36" customWidth="1"/>
    <col min="4878" max="4878" width="11.33203125" style="36" customWidth="1"/>
    <col min="4879" max="4879" width="10.33203125" style="36" customWidth="1"/>
    <col min="4880" max="4880" width="7.83203125" style="36" customWidth="1"/>
    <col min="4881" max="4881" width="3.33203125" style="36" customWidth="1"/>
    <col min="4882" max="4882" width="6.83203125" style="36" customWidth="1"/>
    <col min="4883" max="4883" width="4" style="36" customWidth="1"/>
    <col min="4884" max="4884" width="2.33203125" style="36" customWidth="1"/>
    <col min="4885" max="4885" width="2.5" style="36" customWidth="1"/>
    <col min="4886" max="4886" width="1.83203125" style="36" customWidth="1"/>
    <col min="4887" max="4887" width="2.83203125" style="36" customWidth="1"/>
    <col min="4888" max="4888" width="3.5" style="36" customWidth="1"/>
    <col min="4889" max="4889" width="2" style="36" customWidth="1"/>
    <col min="4890" max="4890" width="3.5" style="36" customWidth="1"/>
    <col min="4891" max="4891" width="3.6640625" style="36" customWidth="1"/>
    <col min="4892" max="4892" width="7" style="36" customWidth="1"/>
    <col min="4893" max="4893" width="1.83203125" style="36" customWidth="1"/>
    <col min="4894" max="4894" width="3.33203125" style="36" customWidth="1"/>
    <col min="4895" max="5120" width="9.33203125" style="36"/>
    <col min="5121" max="5121" width="11.1640625" style="36" customWidth="1"/>
    <col min="5122" max="5122" width="1.83203125" style="36" customWidth="1"/>
    <col min="5123" max="5123" width="5.1640625" style="36" customWidth="1"/>
    <col min="5124" max="5124" width="2.83203125" style="36" customWidth="1"/>
    <col min="5125" max="5125" width="4.1640625" style="36" customWidth="1"/>
    <col min="5126" max="5127" width="2.6640625" style="36" customWidth="1"/>
    <col min="5128" max="5128" width="2.83203125" style="36" customWidth="1"/>
    <col min="5129" max="5129" width="3.1640625" style="36" customWidth="1"/>
    <col min="5130" max="5130" width="5.5" style="36" customWidth="1"/>
    <col min="5131" max="5131" width="2" style="36" customWidth="1"/>
    <col min="5132" max="5132" width="2.33203125" style="36" customWidth="1"/>
    <col min="5133" max="5133" width="6.6640625" style="36" customWidth="1"/>
    <col min="5134" max="5134" width="11.33203125" style="36" customWidth="1"/>
    <col min="5135" max="5135" width="10.33203125" style="36" customWidth="1"/>
    <col min="5136" max="5136" width="7.83203125" style="36" customWidth="1"/>
    <col min="5137" max="5137" width="3.33203125" style="36" customWidth="1"/>
    <col min="5138" max="5138" width="6.83203125" style="36" customWidth="1"/>
    <col min="5139" max="5139" width="4" style="36" customWidth="1"/>
    <col min="5140" max="5140" width="2.33203125" style="36" customWidth="1"/>
    <col min="5141" max="5141" width="2.5" style="36" customWidth="1"/>
    <col min="5142" max="5142" width="1.83203125" style="36" customWidth="1"/>
    <col min="5143" max="5143" width="2.83203125" style="36" customWidth="1"/>
    <col min="5144" max="5144" width="3.5" style="36" customWidth="1"/>
    <col min="5145" max="5145" width="2" style="36" customWidth="1"/>
    <col min="5146" max="5146" width="3.5" style="36" customWidth="1"/>
    <col min="5147" max="5147" width="3.6640625" style="36" customWidth="1"/>
    <col min="5148" max="5148" width="7" style="36" customWidth="1"/>
    <col min="5149" max="5149" width="1.83203125" style="36" customWidth="1"/>
    <col min="5150" max="5150" width="3.33203125" style="36" customWidth="1"/>
    <col min="5151" max="5376" width="9.33203125" style="36"/>
    <col min="5377" max="5377" width="11.1640625" style="36" customWidth="1"/>
    <col min="5378" max="5378" width="1.83203125" style="36" customWidth="1"/>
    <col min="5379" max="5379" width="5.1640625" style="36" customWidth="1"/>
    <col min="5380" max="5380" width="2.83203125" style="36" customWidth="1"/>
    <col min="5381" max="5381" width="4.1640625" style="36" customWidth="1"/>
    <col min="5382" max="5383" width="2.6640625" style="36" customWidth="1"/>
    <col min="5384" max="5384" width="2.83203125" style="36" customWidth="1"/>
    <col min="5385" max="5385" width="3.1640625" style="36" customWidth="1"/>
    <col min="5386" max="5386" width="5.5" style="36" customWidth="1"/>
    <col min="5387" max="5387" width="2" style="36" customWidth="1"/>
    <col min="5388" max="5388" width="2.33203125" style="36" customWidth="1"/>
    <col min="5389" max="5389" width="6.6640625" style="36" customWidth="1"/>
    <col min="5390" max="5390" width="11.33203125" style="36" customWidth="1"/>
    <col min="5391" max="5391" width="10.33203125" style="36" customWidth="1"/>
    <col min="5392" max="5392" width="7.83203125" style="36" customWidth="1"/>
    <col min="5393" max="5393" width="3.33203125" style="36" customWidth="1"/>
    <col min="5394" max="5394" width="6.83203125" style="36" customWidth="1"/>
    <col min="5395" max="5395" width="4" style="36" customWidth="1"/>
    <col min="5396" max="5396" width="2.33203125" style="36" customWidth="1"/>
    <col min="5397" max="5397" width="2.5" style="36" customWidth="1"/>
    <col min="5398" max="5398" width="1.83203125" style="36" customWidth="1"/>
    <col min="5399" max="5399" width="2.83203125" style="36" customWidth="1"/>
    <col min="5400" max="5400" width="3.5" style="36" customWidth="1"/>
    <col min="5401" max="5401" width="2" style="36" customWidth="1"/>
    <col min="5402" max="5402" width="3.5" style="36" customWidth="1"/>
    <col min="5403" max="5403" width="3.6640625" style="36" customWidth="1"/>
    <col min="5404" max="5404" width="7" style="36" customWidth="1"/>
    <col min="5405" max="5405" width="1.83203125" style="36" customWidth="1"/>
    <col min="5406" max="5406" width="3.33203125" style="36" customWidth="1"/>
    <col min="5407" max="5632" width="9.33203125" style="36"/>
    <col min="5633" max="5633" width="11.1640625" style="36" customWidth="1"/>
    <col min="5634" max="5634" width="1.83203125" style="36" customWidth="1"/>
    <col min="5635" max="5635" width="5.1640625" style="36" customWidth="1"/>
    <col min="5636" max="5636" width="2.83203125" style="36" customWidth="1"/>
    <col min="5637" max="5637" width="4.1640625" style="36" customWidth="1"/>
    <col min="5638" max="5639" width="2.6640625" style="36" customWidth="1"/>
    <col min="5640" max="5640" width="2.83203125" style="36" customWidth="1"/>
    <col min="5641" max="5641" width="3.1640625" style="36" customWidth="1"/>
    <col min="5642" max="5642" width="5.5" style="36" customWidth="1"/>
    <col min="5643" max="5643" width="2" style="36" customWidth="1"/>
    <col min="5644" max="5644" width="2.33203125" style="36" customWidth="1"/>
    <col min="5645" max="5645" width="6.6640625" style="36" customWidth="1"/>
    <col min="5646" max="5646" width="11.33203125" style="36" customWidth="1"/>
    <col min="5647" max="5647" width="10.33203125" style="36" customWidth="1"/>
    <col min="5648" max="5648" width="7.83203125" style="36" customWidth="1"/>
    <col min="5649" max="5649" width="3.33203125" style="36" customWidth="1"/>
    <col min="5650" max="5650" width="6.83203125" style="36" customWidth="1"/>
    <col min="5651" max="5651" width="4" style="36" customWidth="1"/>
    <col min="5652" max="5652" width="2.33203125" style="36" customWidth="1"/>
    <col min="5653" max="5653" width="2.5" style="36" customWidth="1"/>
    <col min="5654" max="5654" width="1.83203125" style="36" customWidth="1"/>
    <col min="5655" max="5655" width="2.83203125" style="36" customWidth="1"/>
    <col min="5656" max="5656" width="3.5" style="36" customWidth="1"/>
    <col min="5657" max="5657" width="2" style="36" customWidth="1"/>
    <col min="5658" max="5658" width="3.5" style="36" customWidth="1"/>
    <col min="5659" max="5659" width="3.6640625" style="36" customWidth="1"/>
    <col min="5660" max="5660" width="7" style="36" customWidth="1"/>
    <col min="5661" max="5661" width="1.83203125" style="36" customWidth="1"/>
    <col min="5662" max="5662" width="3.33203125" style="36" customWidth="1"/>
    <col min="5663" max="5888" width="9.33203125" style="36"/>
    <col min="5889" max="5889" width="11.1640625" style="36" customWidth="1"/>
    <col min="5890" max="5890" width="1.83203125" style="36" customWidth="1"/>
    <col min="5891" max="5891" width="5.1640625" style="36" customWidth="1"/>
    <col min="5892" max="5892" width="2.83203125" style="36" customWidth="1"/>
    <col min="5893" max="5893" width="4.1640625" style="36" customWidth="1"/>
    <col min="5894" max="5895" width="2.6640625" style="36" customWidth="1"/>
    <col min="5896" max="5896" width="2.83203125" style="36" customWidth="1"/>
    <col min="5897" max="5897" width="3.1640625" style="36" customWidth="1"/>
    <col min="5898" max="5898" width="5.5" style="36" customWidth="1"/>
    <col min="5899" max="5899" width="2" style="36" customWidth="1"/>
    <col min="5900" max="5900" width="2.33203125" style="36" customWidth="1"/>
    <col min="5901" max="5901" width="6.6640625" style="36" customWidth="1"/>
    <col min="5902" max="5902" width="11.33203125" style="36" customWidth="1"/>
    <col min="5903" max="5903" width="10.33203125" style="36" customWidth="1"/>
    <col min="5904" max="5904" width="7.83203125" style="36" customWidth="1"/>
    <col min="5905" max="5905" width="3.33203125" style="36" customWidth="1"/>
    <col min="5906" max="5906" width="6.83203125" style="36" customWidth="1"/>
    <col min="5907" max="5907" width="4" style="36" customWidth="1"/>
    <col min="5908" max="5908" width="2.33203125" style="36" customWidth="1"/>
    <col min="5909" max="5909" width="2.5" style="36" customWidth="1"/>
    <col min="5910" max="5910" width="1.83203125" style="36" customWidth="1"/>
    <col min="5911" max="5911" width="2.83203125" style="36" customWidth="1"/>
    <col min="5912" max="5912" width="3.5" style="36" customWidth="1"/>
    <col min="5913" max="5913" width="2" style="36" customWidth="1"/>
    <col min="5914" max="5914" width="3.5" style="36" customWidth="1"/>
    <col min="5915" max="5915" width="3.6640625" style="36" customWidth="1"/>
    <col min="5916" max="5916" width="7" style="36" customWidth="1"/>
    <col min="5917" max="5917" width="1.83203125" style="36" customWidth="1"/>
    <col min="5918" max="5918" width="3.33203125" style="36" customWidth="1"/>
    <col min="5919" max="6144" width="9.33203125" style="36"/>
    <col min="6145" max="6145" width="11.1640625" style="36" customWidth="1"/>
    <col min="6146" max="6146" width="1.83203125" style="36" customWidth="1"/>
    <col min="6147" max="6147" width="5.1640625" style="36" customWidth="1"/>
    <col min="6148" max="6148" width="2.83203125" style="36" customWidth="1"/>
    <col min="6149" max="6149" width="4.1640625" style="36" customWidth="1"/>
    <col min="6150" max="6151" width="2.6640625" style="36" customWidth="1"/>
    <col min="6152" max="6152" width="2.83203125" style="36" customWidth="1"/>
    <col min="6153" max="6153" width="3.1640625" style="36" customWidth="1"/>
    <col min="6154" max="6154" width="5.5" style="36" customWidth="1"/>
    <col min="6155" max="6155" width="2" style="36" customWidth="1"/>
    <col min="6156" max="6156" width="2.33203125" style="36" customWidth="1"/>
    <col min="6157" max="6157" width="6.6640625" style="36" customWidth="1"/>
    <col min="6158" max="6158" width="11.33203125" style="36" customWidth="1"/>
    <col min="6159" max="6159" width="10.33203125" style="36" customWidth="1"/>
    <col min="6160" max="6160" width="7.83203125" style="36" customWidth="1"/>
    <col min="6161" max="6161" width="3.33203125" style="36" customWidth="1"/>
    <col min="6162" max="6162" width="6.83203125" style="36" customWidth="1"/>
    <col min="6163" max="6163" width="4" style="36" customWidth="1"/>
    <col min="6164" max="6164" width="2.33203125" style="36" customWidth="1"/>
    <col min="6165" max="6165" width="2.5" style="36" customWidth="1"/>
    <col min="6166" max="6166" width="1.83203125" style="36" customWidth="1"/>
    <col min="6167" max="6167" width="2.83203125" style="36" customWidth="1"/>
    <col min="6168" max="6168" width="3.5" style="36" customWidth="1"/>
    <col min="6169" max="6169" width="2" style="36" customWidth="1"/>
    <col min="6170" max="6170" width="3.5" style="36" customWidth="1"/>
    <col min="6171" max="6171" width="3.6640625" style="36" customWidth="1"/>
    <col min="6172" max="6172" width="7" style="36" customWidth="1"/>
    <col min="6173" max="6173" width="1.83203125" style="36" customWidth="1"/>
    <col min="6174" max="6174" width="3.33203125" style="36" customWidth="1"/>
    <col min="6175" max="6400" width="9.33203125" style="36"/>
    <col min="6401" max="6401" width="11.1640625" style="36" customWidth="1"/>
    <col min="6402" max="6402" width="1.83203125" style="36" customWidth="1"/>
    <col min="6403" max="6403" width="5.1640625" style="36" customWidth="1"/>
    <col min="6404" max="6404" width="2.83203125" style="36" customWidth="1"/>
    <col min="6405" max="6405" width="4.1640625" style="36" customWidth="1"/>
    <col min="6406" max="6407" width="2.6640625" style="36" customWidth="1"/>
    <col min="6408" max="6408" width="2.83203125" style="36" customWidth="1"/>
    <col min="6409" max="6409" width="3.1640625" style="36" customWidth="1"/>
    <col min="6410" max="6410" width="5.5" style="36" customWidth="1"/>
    <col min="6411" max="6411" width="2" style="36" customWidth="1"/>
    <col min="6412" max="6412" width="2.33203125" style="36" customWidth="1"/>
    <col min="6413" max="6413" width="6.6640625" style="36" customWidth="1"/>
    <col min="6414" max="6414" width="11.33203125" style="36" customWidth="1"/>
    <col min="6415" max="6415" width="10.33203125" style="36" customWidth="1"/>
    <col min="6416" max="6416" width="7.83203125" style="36" customWidth="1"/>
    <col min="6417" max="6417" width="3.33203125" style="36" customWidth="1"/>
    <col min="6418" max="6418" width="6.83203125" style="36" customWidth="1"/>
    <col min="6419" max="6419" width="4" style="36" customWidth="1"/>
    <col min="6420" max="6420" width="2.33203125" style="36" customWidth="1"/>
    <col min="6421" max="6421" width="2.5" style="36" customWidth="1"/>
    <col min="6422" max="6422" width="1.83203125" style="36" customWidth="1"/>
    <col min="6423" max="6423" width="2.83203125" style="36" customWidth="1"/>
    <col min="6424" max="6424" width="3.5" style="36" customWidth="1"/>
    <col min="6425" max="6425" width="2" style="36" customWidth="1"/>
    <col min="6426" max="6426" width="3.5" style="36" customWidth="1"/>
    <col min="6427" max="6427" width="3.6640625" style="36" customWidth="1"/>
    <col min="6428" max="6428" width="7" style="36" customWidth="1"/>
    <col min="6429" max="6429" width="1.83203125" style="36" customWidth="1"/>
    <col min="6430" max="6430" width="3.33203125" style="36" customWidth="1"/>
    <col min="6431" max="6656" width="9.33203125" style="36"/>
    <col min="6657" max="6657" width="11.1640625" style="36" customWidth="1"/>
    <col min="6658" max="6658" width="1.83203125" style="36" customWidth="1"/>
    <col min="6659" max="6659" width="5.1640625" style="36" customWidth="1"/>
    <col min="6660" max="6660" width="2.83203125" style="36" customWidth="1"/>
    <col min="6661" max="6661" width="4.1640625" style="36" customWidth="1"/>
    <col min="6662" max="6663" width="2.6640625" style="36" customWidth="1"/>
    <col min="6664" max="6664" width="2.83203125" style="36" customWidth="1"/>
    <col min="6665" max="6665" width="3.1640625" style="36" customWidth="1"/>
    <col min="6666" max="6666" width="5.5" style="36" customWidth="1"/>
    <col min="6667" max="6667" width="2" style="36" customWidth="1"/>
    <col min="6668" max="6668" width="2.33203125" style="36" customWidth="1"/>
    <col min="6669" max="6669" width="6.6640625" style="36" customWidth="1"/>
    <col min="6670" max="6670" width="11.33203125" style="36" customWidth="1"/>
    <col min="6671" max="6671" width="10.33203125" style="36" customWidth="1"/>
    <col min="6672" max="6672" width="7.83203125" style="36" customWidth="1"/>
    <col min="6673" max="6673" width="3.33203125" style="36" customWidth="1"/>
    <col min="6674" max="6674" width="6.83203125" style="36" customWidth="1"/>
    <col min="6675" max="6675" width="4" style="36" customWidth="1"/>
    <col min="6676" max="6676" width="2.33203125" style="36" customWidth="1"/>
    <col min="6677" max="6677" width="2.5" style="36" customWidth="1"/>
    <col min="6678" max="6678" width="1.83203125" style="36" customWidth="1"/>
    <col min="6679" max="6679" width="2.83203125" style="36" customWidth="1"/>
    <col min="6680" max="6680" width="3.5" style="36" customWidth="1"/>
    <col min="6681" max="6681" width="2" style="36" customWidth="1"/>
    <col min="6682" max="6682" width="3.5" style="36" customWidth="1"/>
    <col min="6683" max="6683" width="3.6640625" style="36" customWidth="1"/>
    <col min="6684" max="6684" width="7" style="36" customWidth="1"/>
    <col min="6685" max="6685" width="1.83203125" style="36" customWidth="1"/>
    <col min="6686" max="6686" width="3.33203125" style="36" customWidth="1"/>
    <col min="6687" max="6912" width="9.33203125" style="36"/>
    <col min="6913" max="6913" width="11.1640625" style="36" customWidth="1"/>
    <col min="6914" max="6914" width="1.83203125" style="36" customWidth="1"/>
    <col min="6915" max="6915" width="5.1640625" style="36" customWidth="1"/>
    <col min="6916" max="6916" width="2.83203125" style="36" customWidth="1"/>
    <col min="6917" max="6917" width="4.1640625" style="36" customWidth="1"/>
    <col min="6918" max="6919" width="2.6640625" style="36" customWidth="1"/>
    <col min="6920" max="6920" width="2.83203125" style="36" customWidth="1"/>
    <col min="6921" max="6921" width="3.1640625" style="36" customWidth="1"/>
    <col min="6922" max="6922" width="5.5" style="36" customWidth="1"/>
    <col min="6923" max="6923" width="2" style="36" customWidth="1"/>
    <col min="6924" max="6924" width="2.33203125" style="36" customWidth="1"/>
    <col min="6925" max="6925" width="6.6640625" style="36" customWidth="1"/>
    <col min="6926" max="6926" width="11.33203125" style="36" customWidth="1"/>
    <col min="6927" max="6927" width="10.33203125" style="36" customWidth="1"/>
    <col min="6928" max="6928" width="7.83203125" style="36" customWidth="1"/>
    <col min="6929" max="6929" width="3.33203125" style="36" customWidth="1"/>
    <col min="6930" max="6930" width="6.83203125" style="36" customWidth="1"/>
    <col min="6931" max="6931" width="4" style="36" customWidth="1"/>
    <col min="6932" max="6932" width="2.33203125" style="36" customWidth="1"/>
    <col min="6933" max="6933" width="2.5" style="36" customWidth="1"/>
    <col min="6934" max="6934" width="1.83203125" style="36" customWidth="1"/>
    <col min="6935" max="6935" width="2.83203125" style="36" customWidth="1"/>
    <col min="6936" max="6936" width="3.5" style="36" customWidth="1"/>
    <col min="6937" max="6937" width="2" style="36" customWidth="1"/>
    <col min="6938" max="6938" width="3.5" style="36" customWidth="1"/>
    <col min="6939" max="6939" width="3.6640625" style="36" customWidth="1"/>
    <col min="6940" max="6940" width="7" style="36" customWidth="1"/>
    <col min="6941" max="6941" width="1.83203125" style="36" customWidth="1"/>
    <col min="6942" max="6942" width="3.33203125" style="36" customWidth="1"/>
    <col min="6943" max="7168" width="9.33203125" style="36"/>
    <col min="7169" max="7169" width="11.1640625" style="36" customWidth="1"/>
    <col min="7170" max="7170" width="1.83203125" style="36" customWidth="1"/>
    <col min="7171" max="7171" width="5.1640625" style="36" customWidth="1"/>
    <col min="7172" max="7172" width="2.83203125" style="36" customWidth="1"/>
    <col min="7173" max="7173" width="4.1640625" style="36" customWidth="1"/>
    <col min="7174" max="7175" width="2.6640625" style="36" customWidth="1"/>
    <col min="7176" max="7176" width="2.83203125" style="36" customWidth="1"/>
    <col min="7177" max="7177" width="3.1640625" style="36" customWidth="1"/>
    <col min="7178" max="7178" width="5.5" style="36" customWidth="1"/>
    <col min="7179" max="7179" width="2" style="36" customWidth="1"/>
    <col min="7180" max="7180" width="2.33203125" style="36" customWidth="1"/>
    <col min="7181" max="7181" width="6.6640625" style="36" customWidth="1"/>
    <col min="7182" max="7182" width="11.33203125" style="36" customWidth="1"/>
    <col min="7183" max="7183" width="10.33203125" style="36" customWidth="1"/>
    <col min="7184" max="7184" width="7.83203125" style="36" customWidth="1"/>
    <col min="7185" max="7185" width="3.33203125" style="36" customWidth="1"/>
    <col min="7186" max="7186" width="6.83203125" style="36" customWidth="1"/>
    <col min="7187" max="7187" width="4" style="36" customWidth="1"/>
    <col min="7188" max="7188" width="2.33203125" style="36" customWidth="1"/>
    <col min="7189" max="7189" width="2.5" style="36" customWidth="1"/>
    <col min="7190" max="7190" width="1.83203125" style="36" customWidth="1"/>
    <col min="7191" max="7191" width="2.83203125" style="36" customWidth="1"/>
    <col min="7192" max="7192" width="3.5" style="36" customWidth="1"/>
    <col min="7193" max="7193" width="2" style="36" customWidth="1"/>
    <col min="7194" max="7194" width="3.5" style="36" customWidth="1"/>
    <col min="7195" max="7195" width="3.6640625" style="36" customWidth="1"/>
    <col min="7196" max="7196" width="7" style="36" customWidth="1"/>
    <col min="7197" max="7197" width="1.83203125" style="36" customWidth="1"/>
    <col min="7198" max="7198" width="3.33203125" style="36" customWidth="1"/>
    <col min="7199" max="7424" width="9.33203125" style="36"/>
    <col min="7425" max="7425" width="11.1640625" style="36" customWidth="1"/>
    <col min="7426" max="7426" width="1.83203125" style="36" customWidth="1"/>
    <col min="7427" max="7427" width="5.1640625" style="36" customWidth="1"/>
    <col min="7428" max="7428" width="2.83203125" style="36" customWidth="1"/>
    <col min="7429" max="7429" width="4.1640625" style="36" customWidth="1"/>
    <col min="7430" max="7431" width="2.6640625" style="36" customWidth="1"/>
    <col min="7432" max="7432" width="2.83203125" style="36" customWidth="1"/>
    <col min="7433" max="7433" width="3.1640625" style="36" customWidth="1"/>
    <col min="7434" max="7434" width="5.5" style="36" customWidth="1"/>
    <col min="7435" max="7435" width="2" style="36" customWidth="1"/>
    <col min="7436" max="7436" width="2.33203125" style="36" customWidth="1"/>
    <col min="7437" max="7437" width="6.6640625" style="36" customWidth="1"/>
    <col min="7438" max="7438" width="11.33203125" style="36" customWidth="1"/>
    <col min="7439" max="7439" width="10.33203125" style="36" customWidth="1"/>
    <col min="7440" max="7440" width="7.83203125" style="36" customWidth="1"/>
    <col min="7441" max="7441" width="3.33203125" style="36" customWidth="1"/>
    <col min="7442" max="7442" width="6.83203125" style="36" customWidth="1"/>
    <col min="7443" max="7443" width="4" style="36" customWidth="1"/>
    <col min="7444" max="7444" width="2.33203125" style="36" customWidth="1"/>
    <col min="7445" max="7445" width="2.5" style="36" customWidth="1"/>
    <col min="7446" max="7446" width="1.83203125" style="36" customWidth="1"/>
    <col min="7447" max="7447" width="2.83203125" style="36" customWidth="1"/>
    <col min="7448" max="7448" width="3.5" style="36" customWidth="1"/>
    <col min="7449" max="7449" width="2" style="36" customWidth="1"/>
    <col min="7450" max="7450" width="3.5" style="36" customWidth="1"/>
    <col min="7451" max="7451" width="3.6640625" style="36" customWidth="1"/>
    <col min="7452" max="7452" width="7" style="36" customWidth="1"/>
    <col min="7453" max="7453" width="1.83203125" style="36" customWidth="1"/>
    <col min="7454" max="7454" width="3.33203125" style="36" customWidth="1"/>
    <col min="7455" max="7680" width="9.33203125" style="36"/>
    <col min="7681" max="7681" width="11.1640625" style="36" customWidth="1"/>
    <col min="7682" max="7682" width="1.83203125" style="36" customWidth="1"/>
    <col min="7683" max="7683" width="5.1640625" style="36" customWidth="1"/>
    <col min="7684" max="7684" width="2.83203125" style="36" customWidth="1"/>
    <col min="7685" max="7685" width="4.1640625" style="36" customWidth="1"/>
    <col min="7686" max="7687" width="2.6640625" style="36" customWidth="1"/>
    <col min="7688" max="7688" width="2.83203125" style="36" customWidth="1"/>
    <col min="7689" max="7689" width="3.1640625" style="36" customWidth="1"/>
    <col min="7690" max="7690" width="5.5" style="36" customWidth="1"/>
    <col min="7691" max="7691" width="2" style="36" customWidth="1"/>
    <col min="7692" max="7692" width="2.33203125" style="36" customWidth="1"/>
    <col min="7693" max="7693" width="6.6640625" style="36" customWidth="1"/>
    <col min="7694" max="7694" width="11.33203125" style="36" customWidth="1"/>
    <col min="7695" max="7695" width="10.33203125" style="36" customWidth="1"/>
    <col min="7696" max="7696" width="7.83203125" style="36" customWidth="1"/>
    <col min="7697" max="7697" width="3.33203125" style="36" customWidth="1"/>
    <col min="7698" max="7698" width="6.83203125" style="36" customWidth="1"/>
    <col min="7699" max="7699" width="4" style="36" customWidth="1"/>
    <col min="7700" max="7700" width="2.33203125" style="36" customWidth="1"/>
    <col min="7701" max="7701" width="2.5" style="36" customWidth="1"/>
    <col min="7702" max="7702" width="1.83203125" style="36" customWidth="1"/>
    <col min="7703" max="7703" width="2.83203125" style="36" customWidth="1"/>
    <col min="7704" max="7704" width="3.5" style="36" customWidth="1"/>
    <col min="7705" max="7705" width="2" style="36" customWidth="1"/>
    <col min="7706" max="7706" width="3.5" style="36" customWidth="1"/>
    <col min="7707" max="7707" width="3.6640625" style="36" customWidth="1"/>
    <col min="7708" max="7708" width="7" style="36" customWidth="1"/>
    <col min="7709" max="7709" width="1.83203125" style="36" customWidth="1"/>
    <col min="7710" max="7710" width="3.33203125" style="36" customWidth="1"/>
    <col min="7711" max="7936" width="9.33203125" style="36"/>
    <col min="7937" max="7937" width="11.1640625" style="36" customWidth="1"/>
    <col min="7938" max="7938" width="1.83203125" style="36" customWidth="1"/>
    <col min="7939" max="7939" width="5.1640625" style="36" customWidth="1"/>
    <col min="7940" max="7940" width="2.83203125" style="36" customWidth="1"/>
    <col min="7941" max="7941" width="4.1640625" style="36" customWidth="1"/>
    <col min="7942" max="7943" width="2.6640625" style="36" customWidth="1"/>
    <col min="7944" max="7944" width="2.83203125" style="36" customWidth="1"/>
    <col min="7945" max="7945" width="3.1640625" style="36" customWidth="1"/>
    <col min="7946" max="7946" width="5.5" style="36" customWidth="1"/>
    <col min="7947" max="7947" width="2" style="36" customWidth="1"/>
    <col min="7948" max="7948" width="2.33203125" style="36" customWidth="1"/>
    <col min="7949" max="7949" width="6.6640625" style="36" customWidth="1"/>
    <col min="7950" max="7950" width="11.33203125" style="36" customWidth="1"/>
    <col min="7951" max="7951" width="10.33203125" style="36" customWidth="1"/>
    <col min="7952" max="7952" width="7.83203125" style="36" customWidth="1"/>
    <col min="7953" max="7953" width="3.33203125" style="36" customWidth="1"/>
    <col min="7954" max="7954" width="6.83203125" style="36" customWidth="1"/>
    <col min="7955" max="7955" width="4" style="36" customWidth="1"/>
    <col min="7956" max="7956" width="2.33203125" style="36" customWidth="1"/>
    <col min="7957" max="7957" width="2.5" style="36" customWidth="1"/>
    <col min="7958" max="7958" width="1.83203125" style="36" customWidth="1"/>
    <col min="7959" max="7959" width="2.83203125" style="36" customWidth="1"/>
    <col min="7960" max="7960" width="3.5" style="36" customWidth="1"/>
    <col min="7961" max="7961" width="2" style="36" customWidth="1"/>
    <col min="7962" max="7962" width="3.5" style="36" customWidth="1"/>
    <col min="7963" max="7963" width="3.6640625" style="36" customWidth="1"/>
    <col min="7964" max="7964" width="7" style="36" customWidth="1"/>
    <col min="7965" max="7965" width="1.83203125" style="36" customWidth="1"/>
    <col min="7966" max="7966" width="3.33203125" style="36" customWidth="1"/>
    <col min="7967" max="8192" width="9.33203125" style="36"/>
    <col min="8193" max="8193" width="11.1640625" style="36" customWidth="1"/>
    <col min="8194" max="8194" width="1.83203125" style="36" customWidth="1"/>
    <col min="8195" max="8195" width="5.1640625" style="36" customWidth="1"/>
    <col min="8196" max="8196" width="2.83203125" style="36" customWidth="1"/>
    <col min="8197" max="8197" width="4.1640625" style="36" customWidth="1"/>
    <col min="8198" max="8199" width="2.6640625" style="36" customWidth="1"/>
    <col min="8200" max="8200" width="2.83203125" style="36" customWidth="1"/>
    <col min="8201" max="8201" width="3.1640625" style="36" customWidth="1"/>
    <col min="8202" max="8202" width="5.5" style="36" customWidth="1"/>
    <col min="8203" max="8203" width="2" style="36" customWidth="1"/>
    <col min="8204" max="8204" width="2.33203125" style="36" customWidth="1"/>
    <col min="8205" max="8205" width="6.6640625" style="36" customWidth="1"/>
    <col min="8206" max="8206" width="11.33203125" style="36" customWidth="1"/>
    <col min="8207" max="8207" width="10.33203125" style="36" customWidth="1"/>
    <col min="8208" max="8208" width="7.83203125" style="36" customWidth="1"/>
    <col min="8209" max="8209" width="3.33203125" style="36" customWidth="1"/>
    <col min="8210" max="8210" width="6.83203125" style="36" customWidth="1"/>
    <col min="8211" max="8211" width="4" style="36" customWidth="1"/>
    <col min="8212" max="8212" width="2.33203125" style="36" customWidth="1"/>
    <col min="8213" max="8213" width="2.5" style="36" customWidth="1"/>
    <col min="8214" max="8214" width="1.83203125" style="36" customWidth="1"/>
    <col min="8215" max="8215" width="2.83203125" style="36" customWidth="1"/>
    <col min="8216" max="8216" width="3.5" style="36" customWidth="1"/>
    <col min="8217" max="8217" width="2" style="36" customWidth="1"/>
    <col min="8218" max="8218" width="3.5" style="36" customWidth="1"/>
    <col min="8219" max="8219" width="3.6640625" style="36" customWidth="1"/>
    <col min="8220" max="8220" width="7" style="36" customWidth="1"/>
    <col min="8221" max="8221" width="1.83203125" style="36" customWidth="1"/>
    <col min="8222" max="8222" width="3.33203125" style="36" customWidth="1"/>
    <col min="8223" max="8448" width="9.33203125" style="36"/>
    <col min="8449" max="8449" width="11.1640625" style="36" customWidth="1"/>
    <col min="8450" max="8450" width="1.83203125" style="36" customWidth="1"/>
    <col min="8451" max="8451" width="5.1640625" style="36" customWidth="1"/>
    <col min="8452" max="8452" width="2.83203125" style="36" customWidth="1"/>
    <col min="8453" max="8453" width="4.1640625" style="36" customWidth="1"/>
    <col min="8454" max="8455" width="2.6640625" style="36" customWidth="1"/>
    <col min="8456" max="8456" width="2.83203125" style="36" customWidth="1"/>
    <col min="8457" max="8457" width="3.1640625" style="36" customWidth="1"/>
    <col min="8458" max="8458" width="5.5" style="36" customWidth="1"/>
    <col min="8459" max="8459" width="2" style="36" customWidth="1"/>
    <col min="8460" max="8460" width="2.33203125" style="36" customWidth="1"/>
    <col min="8461" max="8461" width="6.6640625" style="36" customWidth="1"/>
    <col min="8462" max="8462" width="11.33203125" style="36" customWidth="1"/>
    <col min="8463" max="8463" width="10.33203125" style="36" customWidth="1"/>
    <col min="8464" max="8464" width="7.83203125" style="36" customWidth="1"/>
    <col min="8465" max="8465" width="3.33203125" style="36" customWidth="1"/>
    <col min="8466" max="8466" width="6.83203125" style="36" customWidth="1"/>
    <col min="8467" max="8467" width="4" style="36" customWidth="1"/>
    <col min="8468" max="8468" width="2.33203125" style="36" customWidth="1"/>
    <col min="8469" max="8469" width="2.5" style="36" customWidth="1"/>
    <col min="8470" max="8470" width="1.83203125" style="36" customWidth="1"/>
    <col min="8471" max="8471" width="2.83203125" style="36" customWidth="1"/>
    <col min="8472" max="8472" width="3.5" style="36" customWidth="1"/>
    <col min="8473" max="8473" width="2" style="36" customWidth="1"/>
    <col min="8474" max="8474" width="3.5" style="36" customWidth="1"/>
    <col min="8475" max="8475" width="3.6640625" style="36" customWidth="1"/>
    <col min="8476" max="8476" width="7" style="36" customWidth="1"/>
    <col min="8477" max="8477" width="1.83203125" style="36" customWidth="1"/>
    <col min="8478" max="8478" width="3.33203125" style="36" customWidth="1"/>
    <col min="8479" max="8704" width="9.33203125" style="36"/>
    <col min="8705" max="8705" width="11.1640625" style="36" customWidth="1"/>
    <col min="8706" max="8706" width="1.83203125" style="36" customWidth="1"/>
    <col min="8707" max="8707" width="5.1640625" style="36" customWidth="1"/>
    <col min="8708" max="8708" width="2.83203125" style="36" customWidth="1"/>
    <col min="8709" max="8709" width="4.1640625" style="36" customWidth="1"/>
    <col min="8710" max="8711" width="2.6640625" style="36" customWidth="1"/>
    <col min="8712" max="8712" width="2.83203125" style="36" customWidth="1"/>
    <col min="8713" max="8713" width="3.1640625" style="36" customWidth="1"/>
    <col min="8714" max="8714" width="5.5" style="36" customWidth="1"/>
    <col min="8715" max="8715" width="2" style="36" customWidth="1"/>
    <col min="8716" max="8716" width="2.33203125" style="36" customWidth="1"/>
    <col min="8717" max="8717" width="6.6640625" style="36" customWidth="1"/>
    <col min="8718" max="8718" width="11.33203125" style="36" customWidth="1"/>
    <col min="8719" max="8719" width="10.33203125" style="36" customWidth="1"/>
    <col min="8720" max="8720" width="7.83203125" style="36" customWidth="1"/>
    <col min="8721" max="8721" width="3.33203125" style="36" customWidth="1"/>
    <col min="8722" max="8722" width="6.83203125" style="36" customWidth="1"/>
    <col min="8723" max="8723" width="4" style="36" customWidth="1"/>
    <col min="8724" max="8724" width="2.33203125" style="36" customWidth="1"/>
    <col min="8725" max="8725" width="2.5" style="36" customWidth="1"/>
    <col min="8726" max="8726" width="1.83203125" style="36" customWidth="1"/>
    <col min="8727" max="8727" width="2.83203125" style="36" customWidth="1"/>
    <col min="8728" max="8728" width="3.5" style="36" customWidth="1"/>
    <col min="8729" max="8729" width="2" style="36" customWidth="1"/>
    <col min="8730" max="8730" width="3.5" style="36" customWidth="1"/>
    <col min="8731" max="8731" width="3.6640625" style="36" customWidth="1"/>
    <col min="8732" max="8732" width="7" style="36" customWidth="1"/>
    <col min="8733" max="8733" width="1.83203125" style="36" customWidth="1"/>
    <col min="8734" max="8734" width="3.33203125" style="36" customWidth="1"/>
    <col min="8735" max="8960" width="9.33203125" style="36"/>
    <col min="8961" max="8961" width="11.1640625" style="36" customWidth="1"/>
    <col min="8962" max="8962" width="1.83203125" style="36" customWidth="1"/>
    <col min="8963" max="8963" width="5.1640625" style="36" customWidth="1"/>
    <col min="8964" max="8964" width="2.83203125" style="36" customWidth="1"/>
    <col min="8965" max="8965" width="4.1640625" style="36" customWidth="1"/>
    <col min="8966" max="8967" width="2.6640625" style="36" customWidth="1"/>
    <col min="8968" max="8968" width="2.83203125" style="36" customWidth="1"/>
    <col min="8969" max="8969" width="3.1640625" style="36" customWidth="1"/>
    <col min="8970" max="8970" width="5.5" style="36" customWidth="1"/>
    <col min="8971" max="8971" width="2" style="36" customWidth="1"/>
    <col min="8972" max="8972" width="2.33203125" style="36" customWidth="1"/>
    <col min="8973" max="8973" width="6.6640625" style="36" customWidth="1"/>
    <col min="8974" max="8974" width="11.33203125" style="36" customWidth="1"/>
    <col min="8975" max="8975" width="10.33203125" style="36" customWidth="1"/>
    <col min="8976" max="8976" width="7.83203125" style="36" customWidth="1"/>
    <col min="8977" max="8977" width="3.33203125" style="36" customWidth="1"/>
    <col min="8978" max="8978" width="6.83203125" style="36" customWidth="1"/>
    <col min="8979" max="8979" width="4" style="36" customWidth="1"/>
    <col min="8980" max="8980" width="2.33203125" style="36" customWidth="1"/>
    <col min="8981" max="8981" width="2.5" style="36" customWidth="1"/>
    <col min="8982" max="8982" width="1.83203125" style="36" customWidth="1"/>
    <col min="8983" max="8983" width="2.83203125" style="36" customWidth="1"/>
    <col min="8984" max="8984" width="3.5" style="36" customWidth="1"/>
    <col min="8985" max="8985" width="2" style="36" customWidth="1"/>
    <col min="8986" max="8986" width="3.5" style="36" customWidth="1"/>
    <col min="8987" max="8987" width="3.6640625" style="36" customWidth="1"/>
    <col min="8988" max="8988" width="7" style="36" customWidth="1"/>
    <col min="8989" max="8989" width="1.83203125" style="36" customWidth="1"/>
    <col min="8990" max="8990" width="3.33203125" style="36" customWidth="1"/>
    <col min="8991" max="9216" width="9.33203125" style="36"/>
    <col min="9217" max="9217" width="11.1640625" style="36" customWidth="1"/>
    <col min="9218" max="9218" width="1.83203125" style="36" customWidth="1"/>
    <col min="9219" max="9219" width="5.1640625" style="36" customWidth="1"/>
    <col min="9220" max="9220" width="2.83203125" style="36" customWidth="1"/>
    <col min="9221" max="9221" width="4.1640625" style="36" customWidth="1"/>
    <col min="9222" max="9223" width="2.6640625" style="36" customWidth="1"/>
    <col min="9224" max="9224" width="2.83203125" style="36" customWidth="1"/>
    <col min="9225" max="9225" width="3.1640625" style="36" customWidth="1"/>
    <col min="9226" max="9226" width="5.5" style="36" customWidth="1"/>
    <col min="9227" max="9227" width="2" style="36" customWidth="1"/>
    <col min="9228" max="9228" width="2.33203125" style="36" customWidth="1"/>
    <col min="9229" max="9229" width="6.6640625" style="36" customWidth="1"/>
    <col min="9230" max="9230" width="11.33203125" style="36" customWidth="1"/>
    <col min="9231" max="9231" width="10.33203125" style="36" customWidth="1"/>
    <col min="9232" max="9232" width="7.83203125" style="36" customWidth="1"/>
    <col min="9233" max="9233" width="3.33203125" style="36" customWidth="1"/>
    <col min="9234" max="9234" width="6.83203125" style="36" customWidth="1"/>
    <col min="9235" max="9235" width="4" style="36" customWidth="1"/>
    <col min="9236" max="9236" width="2.33203125" style="36" customWidth="1"/>
    <col min="9237" max="9237" width="2.5" style="36" customWidth="1"/>
    <col min="9238" max="9238" width="1.83203125" style="36" customWidth="1"/>
    <col min="9239" max="9239" width="2.83203125" style="36" customWidth="1"/>
    <col min="9240" max="9240" width="3.5" style="36" customWidth="1"/>
    <col min="9241" max="9241" width="2" style="36" customWidth="1"/>
    <col min="9242" max="9242" width="3.5" style="36" customWidth="1"/>
    <col min="9243" max="9243" width="3.6640625" style="36" customWidth="1"/>
    <col min="9244" max="9244" width="7" style="36" customWidth="1"/>
    <col min="9245" max="9245" width="1.83203125" style="36" customWidth="1"/>
    <col min="9246" max="9246" width="3.33203125" style="36" customWidth="1"/>
    <col min="9247" max="9472" width="9.33203125" style="36"/>
    <col min="9473" max="9473" width="11.1640625" style="36" customWidth="1"/>
    <col min="9474" max="9474" width="1.83203125" style="36" customWidth="1"/>
    <col min="9475" max="9475" width="5.1640625" style="36" customWidth="1"/>
    <col min="9476" max="9476" width="2.83203125" style="36" customWidth="1"/>
    <col min="9477" max="9477" width="4.1640625" style="36" customWidth="1"/>
    <col min="9478" max="9479" width="2.6640625" style="36" customWidth="1"/>
    <col min="9480" max="9480" width="2.83203125" style="36" customWidth="1"/>
    <col min="9481" max="9481" width="3.1640625" style="36" customWidth="1"/>
    <col min="9482" max="9482" width="5.5" style="36" customWidth="1"/>
    <col min="9483" max="9483" width="2" style="36" customWidth="1"/>
    <col min="9484" max="9484" width="2.33203125" style="36" customWidth="1"/>
    <col min="9485" max="9485" width="6.6640625" style="36" customWidth="1"/>
    <col min="9486" max="9486" width="11.33203125" style="36" customWidth="1"/>
    <col min="9487" max="9487" width="10.33203125" style="36" customWidth="1"/>
    <col min="9488" max="9488" width="7.83203125" style="36" customWidth="1"/>
    <col min="9489" max="9489" width="3.33203125" style="36" customWidth="1"/>
    <col min="9490" max="9490" width="6.83203125" style="36" customWidth="1"/>
    <col min="9491" max="9491" width="4" style="36" customWidth="1"/>
    <col min="9492" max="9492" width="2.33203125" style="36" customWidth="1"/>
    <col min="9493" max="9493" width="2.5" style="36" customWidth="1"/>
    <col min="9494" max="9494" width="1.83203125" style="36" customWidth="1"/>
    <col min="9495" max="9495" width="2.83203125" style="36" customWidth="1"/>
    <col min="9496" max="9496" width="3.5" style="36" customWidth="1"/>
    <col min="9497" max="9497" width="2" style="36" customWidth="1"/>
    <col min="9498" max="9498" width="3.5" style="36" customWidth="1"/>
    <col min="9499" max="9499" width="3.6640625" style="36" customWidth="1"/>
    <col min="9500" max="9500" width="7" style="36" customWidth="1"/>
    <col min="9501" max="9501" width="1.83203125" style="36" customWidth="1"/>
    <col min="9502" max="9502" width="3.33203125" style="36" customWidth="1"/>
    <col min="9503" max="9728" width="9.33203125" style="36"/>
    <col min="9729" max="9729" width="11.1640625" style="36" customWidth="1"/>
    <col min="9730" max="9730" width="1.83203125" style="36" customWidth="1"/>
    <col min="9731" max="9731" width="5.1640625" style="36" customWidth="1"/>
    <col min="9732" max="9732" width="2.83203125" style="36" customWidth="1"/>
    <col min="9733" max="9733" width="4.1640625" style="36" customWidth="1"/>
    <col min="9734" max="9735" width="2.6640625" style="36" customWidth="1"/>
    <col min="9736" max="9736" width="2.83203125" style="36" customWidth="1"/>
    <col min="9737" max="9737" width="3.1640625" style="36" customWidth="1"/>
    <col min="9738" max="9738" width="5.5" style="36" customWidth="1"/>
    <col min="9739" max="9739" width="2" style="36" customWidth="1"/>
    <col min="9740" max="9740" width="2.33203125" style="36" customWidth="1"/>
    <col min="9741" max="9741" width="6.6640625" style="36" customWidth="1"/>
    <col min="9742" max="9742" width="11.33203125" style="36" customWidth="1"/>
    <col min="9743" max="9743" width="10.33203125" style="36" customWidth="1"/>
    <col min="9744" max="9744" width="7.83203125" style="36" customWidth="1"/>
    <col min="9745" max="9745" width="3.33203125" style="36" customWidth="1"/>
    <col min="9746" max="9746" width="6.83203125" style="36" customWidth="1"/>
    <col min="9747" max="9747" width="4" style="36" customWidth="1"/>
    <col min="9748" max="9748" width="2.33203125" style="36" customWidth="1"/>
    <col min="9749" max="9749" width="2.5" style="36" customWidth="1"/>
    <col min="9750" max="9750" width="1.83203125" style="36" customWidth="1"/>
    <col min="9751" max="9751" width="2.83203125" style="36" customWidth="1"/>
    <col min="9752" max="9752" width="3.5" style="36" customWidth="1"/>
    <col min="9753" max="9753" width="2" style="36" customWidth="1"/>
    <col min="9754" max="9754" width="3.5" style="36" customWidth="1"/>
    <col min="9755" max="9755" width="3.6640625" style="36" customWidth="1"/>
    <col min="9756" max="9756" width="7" style="36" customWidth="1"/>
    <col min="9757" max="9757" width="1.83203125" style="36" customWidth="1"/>
    <col min="9758" max="9758" width="3.33203125" style="36" customWidth="1"/>
    <col min="9759" max="9984" width="9.33203125" style="36"/>
    <col min="9985" max="9985" width="11.1640625" style="36" customWidth="1"/>
    <col min="9986" max="9986" width="1.83203125" style="36" customWidth="1"/>
    <col min="9987" max="9987" width="5.1640625" style="36" customWidth="1"/>
    <col min="9988" max="9988" width="2.83203125" style="36" customWidth="1"/>
    <col min="9989" max="9989" width="4.1640625" style="36" customWidth="1"/>
    <col min="9990" max="9991" width="2.6640625" style="36" customWidth="1"/>
    <col min="9992" max="9992" width="2.83203125" style="36" customWidth="1"/>
    <col min="9993" max="9993" width="3.1640625" style="36" customWidth="1"/>
    <col min="9994" max="9994" width="5.5" style="36" customWidth="1"/>
    <col min="9995" max="9995" width="2" style="36" customWidth="1"/>
    <col min="9996" max="9996" width="2.33203125" style="36" customWidth="1"/>
    <col min="9997" max="9997" width="6.6640625" style="36" customWidth="1"/>
    <col min="9998" max="9998" width="11.33203125" style="36" customWidth="1"/>
    <col min="9999" max="9999" width="10.33203125" style="36" customWidth="1"/>
    <col min="10000" max="10000" width="7.83203125" style="36" customWidth="1"/>
    <col min="10001" max="10001" width="3.33203125" style="36" customWidth="1"/>
    <col min="10002" max="10002" width="6.83203125" style="36" customWidth="1"/>
    <col min="10003" max="10003" width="4" style="36" customWidth="1"/>
    <col min="10004" max="10004" width="2.33203125" style="36" customWidth="1"/>
    <col min="10005" max="10005" width="2.5" style="36" customWidth="1"/>
    <col min="10006" max="10006" width="1.83203125" style="36" customWidth="1"/>
    <col min="10007" max="10007" width="2.83203125" style="36" customWidth="1"/>
    <col min="10008" max="10008" width="3.5" style="36" customWidth="1"/>
    <col min="10009" max="10009" width="2" style="36" customWidth="1"/>
    <col min="10010" max="10010" width="3.5" style="36" customWidth="1"/>
    <col min="10011" max="10011" width="3.6640625" style="36" customWidth="1"/>
    <col min="10012" max="10012" width="7" style="36" customWidth="1"/>
    <col min="10013" max="10013" width="1.83203125" style="36" customWidth="1"/>
    <col min="10014" max="10014" width="3.33203125" style="36" customWidth="1"/>
    <col min="10015" max="10240" width="9.33203125" style="36"/>
    <col min="10241" max="10241" width="11.1640625" style="36" customWidth="1"/>
    <col min="10242" max="10242" width="1.83203125" style="36" customWidth="1"/>
    <col min="10243" max="10243" width="5.1640625" style="36" customWidth="1"/>
    <col min="10244" max="10244" width="2.83203125" style="36" customWidth="1"/>
    <col min="10245" max="10245" width="4.1640625" style="36" customWidth="1"/>
    <col min="10246" max="10247" width="2.6640625" style="36" customWidth="1"/>
    <col min="10248" max="10248" width="2.83203125" style="36" customWidth="1"/>
    <col min="10249" max="10249" width="3.1640625" style="36" customWidth="1"/>
    <col min="10250" max="10250" width="5.5" style="36" customWidth="1"/>
    <col min="10251" max="10251" width="2" style="36" customWidth="1"/>
    <col min="10252" max="10252" width="2.33203125" style="36" customWidth="1"/>
    <col min="10253" max="10253" width="6.6640625" style="36" customWidth="1"/>
    <col min="10254" max="10254" width="11.33203125" style="36" customWidth="1"/>
    <col min="10255" max="10255" width="10.33203125" style="36" customWidth="1"/>
    <col min="10256" max="10256" width="7.83203125" style="36" customWidth="1"/>
    <col min="10257" max="10257" width="3.33203125" style="36" customWidth="1"/>
    <col min="10258" max="10258" width="6.83203125" style="36" customWidth="1"/>
    <col min="10259" max="10259" width="4" style="36" customWidth="1"/>
    <col min="10260" max="10260" width="2.33203125" style="36" customWidth="1"/>
    <col min="10261" max="10261" width="2.5" style="36" customWidth="1"/>
    <col min="10262" max="10262" width="1.83203125" style="36" customWidth="1"/>
    <col min="10263" max="10263" width="2.83203125" style="36" customWidth="1"/>
    <col min="10264" max="10264" width="3.5" style="36" customWidth="1"/>
    <col min="10265" max="10265" width="2" style="36" customWidth="1"/>
    <col min="10266" max="10266" width="3.5" style="36" customWidth="1"/>
    <col min="10267" max="10267" width="3.6640625" style="36" customWidth="1"/>
    <col min="10268" max="10268" width="7" style="36" customWidth="1"/>
    <col min="10269" max="10269" width="1.83203125" style="36" customWidth="1"/>
    <col min="10270" max="10270" width="3.33203125" style="36" customWidth="1"/>
    <col min="10271" max="10496" width="9.33203125" style="36"/>
    <col min="10497" max="10497" width="11.1640625" style="36" customWidth="1"/>
    <col min="10498" max="10498" width="1.83203125" style="36" customWidth="1"/>
    <col min="10499" max="10499" width="5.1640625" style="36" customWidth="1"/>
    <col min="10500" max="10500" width="2.83203125" style="36" customWidth="1"/>
    <col min="10501" max="10501" width="4.1640625" style="36" customWidth="1"/>
    <col min="10502" max="10503" width="2.6640625" style="36" customWidth="1"/>
    <col min="10504" max="10504" width="2.83203125" style="36" customWidth="1"/>
    <col min="10505" max="10505" width="3.1640625" style="36" customWidth="1"/>
    <col min="10506" max="10506" width="5.5" style="36" customWidth="1"/>
    <col min="10507" max="10507" width="2" style="36" customWidth="1"/>
    <col min="10508" max="10508" width="2.33203125" style="36" customWidth="1"/>
    <col min="10509" max="10509" width="6.6640625" style="36" customWidth="1"/>
    <col min="10510" max="10510" width="11.33203125" style="36" customWidth="1"/>
    <col min="10511" max="10511" width="10.33203125" style="36" customWidth="1"/>
    <col min="10512" max="10512" width="7.83203125" style="36" customWidth="1"/>
    <col min="10513" max="10513" width="3.33203125" style="36" customWidth="1"/>
    <col min="10514" max="10514" width="6.83203125" style="36" customWidth="1"/>
    <col min="10515" max="10515" width="4" style="36" customWidth="1"/>
    <col min="10516" max="10516" width="2.33203125" style="36" customWidth="1"/>
    <col min="10517" max="10517" width="2.5" style="36" customWidth="1"/>
    <col min="10518" max="10518" width="1.83203125" style="36" customWidth="1"/>
    <col min="10519" max="10519" width="2.83203125" style="36" customWidth="1"/>
    <col min="10520" max="10520" width="3.5" style="36" customWidth="1"/>
    <col min="10521" max="10521" width="2" style="36" customWidth="1"/>
    <col min="10522" max="10522" width="3.5" style="36" customWidth="1"/>
    <col min="10523" max="10523" width="3.6640625" style="36" customWidth="1"/>
    <col min="10524" max="10524" width="7" style="36" customWidth="1"/>
    <col min="10525" max="10525" width="1.83203125" style="36" customWidth="1"/>
    <col min="10526" max="10526" width="3.33203125" style="36" customWidth="1"/>
    <col min="10527" max="10752" width="9.33203125" style="36"/>
    <col min="10753" max="10753" width="11.1640625" style="36" customWidth="1"/>
    <col min="10754" max="10754" width="1.83203125" style="36" customWidth="1"/>
    <col min="10755" max="10755" width="5.1640625" style="36" customWidth="1"/>
    <col min="10756" max="10756" width="2.83203125" style="36" customWidth="1"/>
    <col min="10757" max="10757" width="4.1640625" style="36" customWidth="1"/>
    <col min="10758" max="10759" width="2.6640625" style="36" customWidth="1"/>
    <col min="10760" max="10760" width="2.83203125" style="36" customWidth="1"/>
    <col min="10761" max="10761" width="3.1640625" style="36" customWidth="1"/>
    <col min="10762" max="10762" width="5.5" style="36" customWidth="1"/>
    <col min="10763" max="10763" width="2" style="36" customWidth="1"/>
    <col min="10764" max="10764" width="2.33203125" style="36" customWidth="1"/>
    <col min="10765" max="10765" width="6.6640625" style="36" customWidth="1"/>
    <col min="10766" max="10766" width="11.33203125" style="36" customWidth="1"/>
    <col min="10767" max="10767" width="10.33203125" style="36" customWidth="1"/>
    <col min="10768" max="10768" width="7.83203125" style="36" customWidth="1"/>
    <col min="10769" max="10769" width="3.33203125" style="36" customWidth="1"/>
    <col min="10770" max="10770" width="6.83203125" style="36" customWidth="1"/>
    <col min="10771" max="10771" width="4" style="36" customWidth="1"/>
    <col min="10772" max="10772" width="2.33203125" style="36" customWidth="1"/>
    <col min="10773" max="10773" width="2.5" style="36" customWidth="1"/>
    <col min="10774" max="10774" width="1.83203125" style="36" customWidth="1"/>
    <col min="10775" max="10775" width="2.83203125" style="36" customWidth="1"/>
    <col min="10776" max="10776" width="3.5" style="36" customWidth="1"/>
    <col min="10777" max="10777" width="2" style="36" customWidth="1"/>
    <col min="10778" max="10778" width="3.5" style="36" customWidth="1"/>
    <col min="10779" max="10779" width="3.6640625" style="36" customWidth="1"/>
    <col min="10780" max="10780" width="7" style="36" customWidth="1"/>
    <col min="10781" max="10781" width="1.83203125" style="36" customWidth="1"/>
    <col min="10782" max="10782" width="3.33203125" style="36" customWidth="1"/>
    <col min="10783" max="11008" width="9.33203125" style="36"/>
    <col min="11009" max="11009" width="11.1640625" style="36" customWidth="1"/>
    <col min="11010" max="11010" width="1.83203125" style="36" customWidth="1"/>
    <col min="11011" max="11011" width="5.1640625" style="36" customWidth="1"/>
    <col min="11012" max="11012" width="2.83203125" style="36" customWidth="1"/>
    <col min="11013" max="11013" width="4.1640625" style="36" customWidth="1"/>
    <col min="11014" max="11015" width="2.6640625" style="36" customWidth="1"/>
    <col min="11016" max="11016" width="2.83203125" style="36" customWidth="1"/>
    <col min="11017" max="11017" width="3.1640625" style="36" customWidth="1"/>
    <col min="11018" max="11018" width="5.5" style="36" customWidth="1"/>
    <col min="11019" max="11019" width="2" style="36" customWidth="1"/>
    <col min="11020" max="11020" width="2.33203125" style="36" customWidth="1"/>
    <col min="11021" max="11021" width="6.6640625" style="36" customWidth="1"/>
    <col min="11022" max="11022" width="11.33203125" style="36" customWidth="1"/>
    <col min="11023" max="11023" width="10.33203125" style="36" customWidth="1"/>
    <col min="11024" max="11024" width="7.83203125" style="36" customWidth="1"/>
    <col min="11025" max="11025" width="3.33203125" style="36" customWidth="1"/>
    <col min="11026" max="11026" width="6.83203125" style="36" customWidth="1"/>
    <col min="11027" max="11027" width="4" style="36" customWidth="1"/>
    <col min="11028" max="11028" width="2.33203125" style="36" customWidth="1"/>
    <col min="11029" max="11029" width="2.5" style="36" customWidth="1"/>
    <col min="11030" max="11030" width="1.83203125" style="36" customWidth="1"/>
    <col min="11031" max="11031" width="2.83203125" style="36" customWidth="1"/>
    <col min="11032" max="11032" width="3.5" style="36" customWidth="1"/>
    <col min="11033" max="11033" width="2" style="36" customWidth="1"/>
    <col min="11034" max="11034" width="3.5" style="36" customWidth="1"/>
    <col min="11035" max="11035" width="3.6640625" style="36" customWidth="1"/>
    <col min="11036" max="11036" width="7" style="36" customWidth="1"/>
    <col min="11037" max="11037" width="1.83203125" style="36" customWidth="1"/>
    <col min="11038" max="11038" width="3.33203125" style="36" customWidth="1"/>
    <col min="11039" max="11264" width="9.33203125" style="36"/>
    <col min="11265" max="11265" width="11.1640625" style="36" customWidth="1"/>
    <col min="11266" max="11266" width="1.83203125" style="36" customWidth="1"/>
    <col min="11267" max="11267" width="5.1640625" style="36" customWidth="1"/>
    <col min="11268" max="11268" width="2.83203125" style="36" customWidth="1"/>
    <col min="11269" max="11269" width="4.1640625" style="36" customWidth="1"/>
    <col min="11270" max="11271" width="2.6640625" style="36" customWidth="1"/>
    <col min="11272" max="11272" width="2.83203125" style="36" customWidth="1"/>
    <col min="11273" max="11273" width="3.1640625" style="36" customWidth="1"/>
    <col min="11274" max="11274" width="5.5" style="36" customWidth="1"/>
    <col min="11275" max="11275" width="2" style="36" customWidth="1"/>
    <col min="11276" max="11276" width="2.33203125" style="36" customWidth="1"/>
    <col min="11277" max="11277" width="6.6640625" style="36" customWidth="1"/>
    <col min="11278" max="11278" width="11.33203125" style="36" customWidth="1"/>
    <col min="11279" max="11279" width="10.33203125" style="36" customWidth="1"/>
    <col min="11280" max="11280" width="7.83203125" style="36" customWidth="1"/>
    <col min="11281" max="11281" width="3.33203125" style="36" customWidth="1"/>
    <col min="11282" max="11282" width="6.83203125" style="36" customWidth="1"/>
    <col min="11283" max="11283" width="4" style="36" customWidth="1"/>
    <col min="11284" max="11284" width="2.33203125" style="36" customWidth="1"/>
    <col min="11285" max="11285" width="2.5" style="36" customWidth="1"/>
    <col min="11286" max="11286" width="1.83203125" style="36" customWidth="1"/>
    <col min="11287" max="11287" width="2.83203125" style="36" customWidth="1"/>
    <col min="11288" max="11288" width="3.5" style="36" customWidth="1"/>
    <col min="11289" max="11289" width="2" style="36" customWidth="1"/>
    <col min="11290" max="11290" width="3.5" style="36" customWidth="1"/>
    <col min="11291" max="11291" width="3.6640625" style="36" customWidth="1"/>
    <col min="11292" max="11292" width="7" style="36" customWidth="1"/>
    <col min="11293" max="11293" width="1.83203125" style="36" customWidth="1"/>
    <col min="11294" max="11294" width="3.33203125" style="36" customWidth="1"/>
    <col min="11295" max="11520" width="9.33203125" style="36"/>
    <col min="11521" max="11521" width="11.1640625" style="36" customWidth="1"/>
    <col min="11522" max="11522" width="1.83203125" style="36" customWidth="1"/>
    <col min="11523" max="11523" width="5.1640625" style="36" customWidth="1"/>
    <col min="11524" max="11524" width="2.83203125" style="36" customWidth="1"/>
    <col min="11525" max="11525" width="4.1640625" style="36" customWidth="1"/>
    <col min="11526" max="11527" width="2.6640625" style="36" customWidth="1"/>
    <col min="11528" max="11528" width="2.83203125" style="36" customWidth="1"/>
    <col min="11529" max="11529" width="3.1640625" style="36" customWidth="1"/>
    <col min="11530" max="11530" width="5.5" style="36" customWidth="1"/>
    <col min="11531" max="11531" width="2" style="36" customWidth="1"/>
    <col min="11532" max="11532" width="2.33203125" style="36" customWidth="1"/>
    <col min="11533" max="11533" width="6.6640625" style="36" customWidth="1"/>
    <col min="11534" max="11534" width="11.33203125" style="36" customWidth="1"/>
    <col min="11535" max="11535" width="10.33203125" style="36" customWidth="1"/>
    <col min="11536" max="11536" width="7.83203125" style="36" customWidth="1"/>
    <col min="11537" max="11537" width="3.33203125" style="36" customWidth="1"/>
    <col min="11538" max="11538" width="6.83203125" style="36" customWidth="1"/>
    <col min="11539" max="11539" width="4" style="36" customWidth="1"/>
    <col min="11540" max="11540" width="2.33203125" style="36" customWidth="1"/>
    <col min="11541" max="11541" width="2.5" style="36" customWidth="1"/>
    <col min="11542" max="11542" width="1.83203125" style="36" customWidth="1"/>
    <col min="11543" max="11543" width="2.83203125" style="36" customWidth="1"/>
    <col min="11544" max="11544" width="3.5" style="36" customWidth="1"/>
    <col min="11545" max="11545" width="2" style="36" customWidth="1"/>
    <col min="11546" max="11546" width="3.5" style="36" customWidth="1"/>
    <col min="11547" max="11547" width="3.6640625" style="36" customWidth="1"/>
    <col min="11548" max="11548" width="7" style="36" customWidth="1"/>
    <col min="11549" max="11549" width="1.83203125" style="36" customWidth="1"/>
    <col min="11550" max="11550" width="3.33203125" style="36" customWidth="1"/>
    <col min="11551" max="11776" width="9.33203125" style="36"/>
    <col min="11777" max="11777" width="11.1640625" style="36" customWidth="1"/>
    <col min="11778" max="11778" width="1.83203125" style="36" customWidth="1"/>
    <col min="11779" max="11779" width="5.1640625" style="36" customWidth="1"/>
    <col min="11780" max="11780" width="2.83203125" style="36" customWidth="1"/>
    <col min="11781" max="11781" width="4.1640625" style="36" customWidth="1"/>
    <col min="11782" max="11783" width="2.6640625" style="36" customWidth="1"/>
    <col min="11784" max="11784" width="2.83203125" style="36" customWidth="1"/>
    <col min="11785" max="11785" width="3.1640625" style="36" customWidth="1"/>
    <col min="11786" max="11786" width="5.5" style="36" customWidth="1"/>
    <col min="11787" max="11787" width="2" style="36" customWidth="1"/>
    <col min="11788" max="11788" width="2.33203125" style="36" customWidth="1"/>
    <col min="11789" max="11789" width="6.6640625" style="36" customWidth="1"/>
    <col min="11790" max="11790" width="11.33203125" style="36" customWidth="1"/>
    <col min="11791" max="11791" width="10.33203125" style="36" customWidth="1"/>
    <col min="11792" max="11792" width="7.83203125" style="36" customWidth="1"/>
    <col min="11793" max="11793" width="3.33203125" style="36" customWidth="1"/>
    <col min="11794" max="11794" width="6.83203125" style="36" customWidth="1"/>
    <col min="11795" max="11795" width="4" style="36" customWidth="1"/>
    <col min="11796" max="11796" width="2.33203125" style="36" customWidth="1"/>
    <col min="11797" max="11797" width="2.5" style="36" customWidth="1"/>
    <col min="11798" max="11798" width="1.83203125" style="36" customWidth="1"/>
    <col min="11799" max="11799" width="2.83203125" style="36" customWidth="1"/>
    <col min="11800" max="11800" width="3.5" style="36" customWidth="1"/>
    <col min="11801" max="11801" width="2" style="36" customWidth="1"/>
    <col min="11802" max="11802" width="3.5" style="36" customWidth="1"/>
    <col min="11803" max="11803" width="3.6640625" style="36" customWidth="1"/>
    <col min="11804" max="11804" width="7" style="36" customWidth="1"/>
    <col min="11805" max="11805" width="1.83203125" style="36" customWidth="1"/>
    <col min="11806" max="11806" width="3.33203125" style="36" customWidth="1"/>
    <col min="11807" max="12032" width="9.33203125" style="36"/>
    <col min="12033" max="12033" width="11.1640625" style="36" customWidth="1"/>
    <col min="12034" max="12034" width="1.83203125" style="36" customWidth="1"/>
    <col min="12035" max="12035" width="5.1640625" style="36" customWidth="1"/>
    <col min="12036" max="12036" width="2.83203125" style="36" customWidth="1"/>
    <col min="12037" max="12037" width="4.1640625" style="36" customWidth="1"/>
    <col min="12038" max="12039" width="2.6640625" style="36" customWidth="1"/>
    <col min="12040" max="12040" width="2.83203125" style="36" customWidth="1"/>
    <col min="12041" max="12041" width="3.1640625" style="36" customWidth="1"/>
    <col min="12042" max="12042" width="5.5" style="36" customWidth="1"/>
    <col min="12043" max="12043" width="2" style="36" customWidth="1"/>
    <col min="12044" max="12044" width="2.33203125" style="36" customWidth="1"/>
    <col min="12045" max="12045" width="6.6640625" style="36" customWidth="1"/>
    <col min="12046" max="12046" width="11.33203125" style="36" customWidth="1"/>
    <col min="12047" max="12047" width="10.33203125" style="36" customWidth="1"/>
    <col min="12048" max="12048" width="7.83203125" style="36" customWidth="1"/>
    <col min="12049" max="12049" width="3.33203125" style="36" customWidth="1"/>
    <col min="12050" max="12050" width="6.83203125" style="36" customWidth="1"/>
    <col min="12051" max="12051" width="4" style="36" customWidth="1"/>
    <col min="12052" max="12052" width="2.33203125" style="36" customWidth="1"/>
    <col min="12053" max="12053" width="2.5" style="36" customWidth="1"/>
    <col min="12054" max="12054" width="1.83203125" style="36" customWidth="1"/>
    <col min="12055" max="12055" width="2.83203125" style="36" customWidth="1"/>
    <col min="12056" max="12056" width="3.5" style="36" customWidth="1"/>
    <col min="12057" max="12057" width="2" style="36" customWidth="1"/>
    <col min="12058" max="12058" width="3.5" style="36" customWidth="1"/>
    <col min="12059" max="12059" width="3.6640625" style="36" customWidth="1"/>
    <col min="12060" max="12060" width="7" style="36" customWidth="1"/>
    <col min="12061" max="12061" width="1.83203125" style="36" customWidth="1"/>
    <col min="12062" max="12062" width="3.33203125" style="36" customWidth="1"/>
    <col min="12063" max="12288" width="9.33203125" style="36"/>
    <col min="12289" max="12289" width="11.1640625" style="36" customWidth="1"/>
    <col min="12290" max="12290" width="1.83203125" style="36" customWidth="1"/>
    <col min="12291" max="12291" width="5.1640625" style="36" customWidth="1"/>
    <col min="12292" max="12292" width="2.83203125" style="36" customWidth="1"/>
    <col min="12293" max="12293" width="4.1640625" style="36" customWidth="1"/>
    <col min="12294" max="12295" width="2.6640625" style="36" customWidth="1"/>
    <col min="12296" max="12296" width="2.83203125" style="36" customWidth="1"/>
    <col min="12297" max="12297" width="3.1640625" style="36" customWidth="1"/>
    <col min="12298" max="12298" width="5.5" style="36" customWidth="1"/>
    <col min="12299" max="12299" width="2" style="36" customWidth="1"/>
    <col min="12300" max="12300" width="2.33203125" style="36" customWidth="1"/>
    <col min="12301" max="12301" width="6.6640625" style="36" customWidth="1"/>
    <col min="12302" max="12302" width="11.33203125" style="36" customWidth="1"/>
    <col min="12303" max="12303" width="10.33203125" style="36" customWidth="1"/>
    <col min="12304" max="12304" width="7.83203125" style="36" customWidth="1"/>
    <col min="12305" max="12305" width="3.33203125" style="36" customWidth="1"/>
    <col min="12306" max="12306" width="6.83203125" style="36" customWidth="1"/>
    <col min="12307" max="12307" width="4" style="36" customWidth="1"/>
    <col min="12308" max="12308" width="2.33203125" style="36" customWidth="1"/>
    <col min="12309" max="12309" width="2.5" style="36" customWidth="1"/>
    <col min="12310" max="12310" width="1.83203125" style="36" customWidth="1"/>
    <col min="12311" max="12311" width="2.83203125" style="36" customWidth="1"/>
    <col min="12312" max="12312" width="3.5" style="36" customWidth="1"/>
    <col min="12313" max="12313" width="2" style="36" customWidth="1"/>
    <col min="12314" max="12314" width="3.5" style="36" customWidth="1"/>
    <col min="12315" max="12315" width="3.6640625" style="36" customWidth="1"/>
    <col min="12316" max="12316" width="7" style="36" customWidth="1"/>
    <col min="12317" max="12317" width="1.83203125" style="36" customWidth="1"/>
    <col min="12318" max="12318" width="3.33203125" style="36" customWidth="1"/>
    <col min="12319" max="12544" width="9.33203125" style="36"/>
    <col min="12545" max="12545" width="11.1640625" style="36" customWidth="1"/>
    <col min="12546" max="12546" width="1.83203125" style="36" customWidth="1"/>
    <col min="12547" max="12547" width="5.1640625" style="36" customWidth="1"/>
    <col min="12548" max="12548" width="2.83203125" style="36" customWidth="1"/>
    <col min="12549" max="12549" width="4.1640625" style="36" customWidth="1"/>
    <col min="12550" max="12551" width="2.6640625" style="36" customWidth="1"/>
    <col min="12552" max="12552" width="2.83203125" style="36" customWidth="1"/>
    <col min="12553" max="12553" width="3.1640625" style="36" customWidth="1"/>
    <col min="12554" max="12554" width="5.5" style="36" customWidth="1"/>
    <col min="12555" max="12555" width="2" style="36" customWidth="1"/>
    <col min="12556" max="12556" width="2.33203125" style="36" customWidth="1"/>
    <col min="12557" max="12557" width="6.6640625" style="36" customWidth="1"/>
    <col min="12558" max="12558" width="11.33203125" style="36" customWidth="1"/>
    <col min="12559" max="12559" width="10.33203125" style="36" customWidth="1"/>
    <col min="12560" max="12560" width="7.83203125" style="36" customWidth="1"/>
    <col min="12561" max="12561" width="3.33203125" style="36" customWidth="1"/>
    <col min="12562" max="12562" width="6.83203125" style="36" customWidth="1"/>
    <col min="12563" max="12563" width="4" style="36" customWidth="1"/>
    <col min="12564" max="12564" width="2.33203125" style="36" customWidth="1"/>
    <col min="12565" max="12565" width="2.5" style="36" customWidth="1"/>
    <col min="12566" max="12566" width="1.83203125" style="36" customWidth="1"/>
    <col min="12567" max="12567" width="2.83203125" style="36" customWidth="1"/>
    <col min="12568" max="12568" width="3.5" style="36" customWidth="1"/>
    <col min="12569" max="12569" width="2" style="36" customWidth="1"/>
    <col min="12570" max="12570" width="3.5" style="36" customWidth="1"/>
    <col min="12571" max="12571" width="3.6640625" style="36" customWidth="1"/>
    <col min="12572" max="12572" width="7" style="36" customWidth="1"/>
    <col min="12573" max="12573" width="1.83203125" style="36" customWidth="1"/>
    <col min="12574" max="12574" width="3.33203125" style="36" customWidth="1"/>
    <col min="12575" max="12800" width="9.33203125" style="36"/>
    <col min="12801" max="12801" width="11.1640625" style="36" customWidth="1"/>
    <col min="12802" max="12802" width="1.83203125" style="36" customWidth="1"/>
    <col min="12803" max="12803" width="5.1640625" style="36" customWidth="1"/>
    <col min="12804" max="12804" width="2.83203125" style="36" customWidth="1"/>
    <col min="12805" max="12805" width="4.1640625" style="36" customWidth="1"/>
    <col min="12806" max="12807" width="2.6640625" style="36" customWidth="1"/>
    <col min="12808" max="12808" width="2.83203125" style="36" customWidth="1"/>
    <col min="12809" max="12809" width="3.1640625" style="36" customWidth="1"/>
    <col min="12810" max="12810" width="5.5" style="36" customWidth="1"/>
    <col min="12811" max="12811" width="2" style="36" customWidth="1"/>
    <col min="12812" max="12812" width="2.33203125" style="36" customWidth="1"/>
    <col min="12813" max="12813" width="6.6640625" style="36" customWidth="1"/>
    <col min="12814" max="12814" width="11.33203125" style="36" customWidth="1"/>
    <col min="12815" max="12815" width="10.33203125" style="36" customWidth="1"/>
    <col min="12816" max="12816" width="7.83203125" style="36" customWidth="1"/>
    <col min="12817" max="12817" width="3.33203125" style="36" customWidth="1"/>
    <col min="12818" max="12818" width="6.83203125" style="36" customWidth="1"/>
    <col min="12819" max="12819" width="4" style="36" customWidth="1"/>
    <col min="12820" max="12820" width="2.33203125" style="36" customWidth="1"/>
    <col min="12821" max="12821" width="2.5" style="36" customWidth="1"/>
    <col min="12822" max="12822" width="1.83203125" style="36" customWidth="1"/>
    <col min="12823" max="12823" width="2.83203125" style="36" customWidth="1"/>
    <col min="12824" max="12824" width="3.5" style="36" customWidth="1"/>
    <col min="12825" max="12825" width="2" style="36" customWidth="1"/>
    <col min="12826" max="12826" width="3.5" style="36" customWidth="1"/>
    <col min="12827" max="12827" width="3.6640625" style="36" customWidth="1"/>
    <col min="12828" max="12828" width="7" style="36" customWidth="1"/>
    <col min="12829" max="12829" width="1.83203125" style="36" customWidth="1"/>
    <col min="12830" max="12830" width="3.33203125" style="36" customWidth="1"/>
    <col min="12831" max="13056" width="9.33203125" style="36"/>
    <col min="13057" max="13057" width="11.1640625" style="36" customWidth="1"/>
    <col min="13058" max="13058" width="1.83203125" style="36" customWidth="1"/>
    <col min="13059" max="13059" width="5.1640625" style="36" customWidth="1"/>
    <col min="13060" max="13060" width="2.83203125" style="36" customWidth="1"/>
    <col min="13061" max="13061" width="4.1640625" style="36" customWidth="1"/>
    <col min="13062" max="13063" width="2.6640625" style="36" customWidth="1"/>
    <col min="13064" max="13064" width="2.83203125" style="36" customWidth="1"/>
    <col min="13065" max="13065" width="3.1640625" style="36" customWidth="1"/>
    <col min="13066" max="13066" width="5.5" style="36" customWidth="1"/>
    <col min="13067" max="13067" width="2" style="36" customWidth="1"/>
    <col min="13068" max="13068" width="2.33203125" style="36" customWidth="1"/>
    <col min="13069" max="13069" width="6.6640625" style="36" customWidth="1"/>
    <col min="13070" max="13070" width="11.33203125" style="36" customWidth="1"/>
    <col min="13071" max="13071" width="10.33203125" style="36" customWidth="1"/>
    <col min="13072" max="13072" width="7.83203125" style="36" customWidth="1"/>
    <col min="13073" max="13073" width="3.33203125" style="36" customWidth="1"/>
    <col min="13074" max="13074" width="6.83203125" style="36" customWidth="1"/>
    <col min="13075" max="13075" width="4" style="36" customWidth="1"/>
    <col min="13076" max="13076" width="2.33203125" style="36" customWidth="1"/>
    <col min="13077" max="13077" width="2.5" style="36" customWidth="1"/>
    <col min="13078" max="13078" width="1.83203125" style="36" customWidth="1"/>
    <col min="13079" max="13079" width="2.83203125" style="36" customWidth="1"/>
    <col min="13080" max="13080" width="3.5" style="36" customWidth="1"/>
    <col min="13081" max="13081" width="2" style="36" customWidth="1"/>
    <col min="13082" max="13082" width="3.5" style="36" customWidth="1"/>
    <col min="13083" max="13083" width="3.6640625" style="36" customWidth="1"/>
    <col min="13084" max="13084" width="7" style="36" customWidth="1"/>
    <col min="13085" max="13085" width="1.83203125" style="36" customWidth="1"/>
    <col min="13086" max="13086" width="3.33203125" style="36" customWidth="1"/>
    <col min="13087" max="13312" width="9.33203125" style="36"/>
    <col min="13313" max="13313" width="11.1640625" style="36" customWidth="1"/>
    <col min="13314" max="13314" width="1.83203125" style="36" customWidth="1"/>
    <col min="13315" max="13315" width="5.1640625" style="36" customWidth="1"/>
    <col min="13316" max="13316" width="2.83203125" style="36" customWidth="1"/>
    <col min="13317" max="13317" width="4.1640625" style="36" customWidth="1"/>
    <col min="13318" max="13319" width="2.6640625" style="36" customWidth="1"/>
    <col min="13320" max="13320" width="2.83203125" style="36" customWidth="1"/>
    <col min="13321" max="13321" width="3.1640625" style="36" customWidth="1"/>
    <col min="13322" max="13322" width="5.5" style="36" customWidth="1"/>
    <col min="13323" max="13323" width="2" style="36" customWidth="1"/>
    <col min="13324" max="13324" width="2.33203125" style="36" customWidth="1"/>
    <col min="13325" max="13325" width="6.6640625" style="36" customWidth="1"/>
    <col min="13326" max="13326" width="11.33203125" style="36" customWidth="1"/>
    <col min="13327" max="13327" width="10.33203125" style="36" customWidth="1"/>
    <col min="13328" max="13328" width="7.83203125" style="36" customWidth="1"/>
    <col min="13329" max="13329" width="3.33203125" style="36" customWidth="1"/>
    <col min="13330" max="13330" width="6.83203125" style="36" customWidth="1"/>
    <col min="13331" max="13331" width="4" style="36" customWidth="1"/>
    <col min="13332" max="13332" width="2.33203125" style="36" customWidth="1"/>
    <col min="13333" max="13333" width="2.5" style="36" customWidth="1"/>
    <col min="13334" max="13334" width="1.83203125" style="36" customWidth="1"/>
    <col min="13335" max="13335" width="2.83203125" style="36" customWidth="1"/>
    <col min="13336" max="13336" width="3.5" style="36" customWidth="1"/>
    <col min="13337" max="13337" width="2" style="36" customWidth="1"/>
    <col min="13338" max="13338" width="3.5" style="36" customWidth="1"/>
    <col min="13339" max="13339" width="3.6640625" style="36" customWidth="1"/>
    <col min="13340" max="13340" width="7" style="36" customWidth="1"/>
    <col min="13341" max="13341" width="1.83203125" style="36" customWidth="1"/>
    <col min="13342" max="13342" width="3.33203125" style="36" customWidth="1"/>
    <col min="13343" max="13568" width="9.33203125" style="36"/>
    <col min="13569" max="13569" width="11.1640625" style="36" customWidth="1"/>
    <col min="13570" max="13570" width="1.83203125" style="36" customWidth="1"/>
    <col min="13571" max="13571" width="5.1640625" style="36" customWidth="1"/>
    <col min="13572" max="13572" width="2.83203125" style="36" customWidth="1"/>
    <col min="13573" max="13573" width="4.1640625" style="36" customWidth="1"/>
    <col min="13574" max="13575" width="2.6640625" style="36" customWidth="1"/>
    <col min="13576" max="13576" width="2.83203125" style="36" customWidth="1"/>
    <col min="13577" max="13577" width="3.1640625" style="36" customWidth="1"/>
    <col min="13578" max="13578" width="5.5" style="36" customWidth="1"/>
    <col min="13579" max="13579" width="2" style="36" customWidth="1"/>
    <col min="13580" max="13580" width="2.33203125" style="36" customWidth="1"/>
    <col min="13581" max="13581" width="6.6640625" style="36" customWidth="1"/>
    <col min="13582" max="13582" width="11.33203125" style="36" customWidth="1"/>
    <col min="13583" max="13583" width="10.33203125" style="36" customWidth="1"/>
    <col min="13584" max="13584" width="7.83203125" style="36" customWidth="1"/>
    <col min="13585" max="13585" width="3.33203125" style="36" customWidth="1"/>
    <col min="13586" max="13586" width="6.83203125" style="36" customWidth="1"/>
    <col min="13587" max="13587" width="4" style="36" customWidth="1"/>
    <col min="13588" max="13588" width="2.33203125" style="36" customWidth="1"/>
    <col min="13589" max="13589" width="2.5" style="36" customWidth="1"/>
    <col min="13590" max="13590" width="1.83203125" style="36" customWidth="1"/>
    <col min="13591" max="13591" width="2.83203125" style="36" customWidth="1"/>
    <col min="13592" max="13592" width="3.5" style="36" customWidth="1"/>
    <col min="13593" max="13593" width="2" style="36" customWidth="1"/>
    <col min="13594" max="13594" width="3.5" style="36" customWidth="1"/>
    <col min="13595" max="13595" width="3.6640625" style="36" customWidth="1"/>
    <col min="13596" max="13596" width="7" style="36" customWidth="1"/>
    <col min="13597" max="13597" width="1.83203125" style="36" customWidth="1"/>
    <col min="13598" max="13598" width="3.33203125" style="36" customWidth="1"/>
    <col min="13599" max="13824" width="9.33203125" style="36"/>
    <col min="13825" max="13825" width="11.1640625" style="36" customWidth="1"/>
    <col min="13826" max="13826" width="1.83203125" style="36" customWidth="1"/>
    <col min="13827" max="13827" width="5.1640625" style="36" customWidth="1"/>
    <col min="13828" max="13828" width="2.83203125" style="36" customWidth="1"/>
    <col min="13829" max="13829" width="4.1640625" style="36" customWidth="1"/>
    <col min="13830" max="13831" width="2.6640625" style="36" customWidth="1"/>
    <col min="13832" max="13832" width="2.83203125" style="36" customWidth="1"/>
    <col min="13833" max="13833" width="3.1640625" style="36" customWidth="1"/>
    <col min="13834" max="13834" width="5.5" style="36" customWidth="1"/>
    <col min="13835" max="13835" width="2" style="36" customWidth="1"/>
    <col min="13836" max="13836" width="2.33203125" style="36" customWidth="1"/>
    <col min="13837" max="13837" width="6.6640625" style="36" customWidth="1"/>
    <col min="13838" max="13838" width="11.33203125" style="36" customWidth="1"/>
    <col min="13839" max="13839" width="10.33203125" style="36" customWidth="1"/>
    <col min="13840" max="13840" width="7.83203125" style="36" customWidth="1"/>
    <col min="13841" max="13841" width="3.33203125" style="36" customWidth="1"/>
    <col min="13842" max="13842" width="6.83203125" style="36" customWidth="1"/>
    <col min="13843" max="13843" width="4" style="36" customWidth="1"/>
    <col min="13844" max="13844" width="2.33203125" style="36" customWidth="1"/>
    <col min="13845" max="13845" width="2.5" style="36" customWidth="1"/>
    <col min="13846" max="13846" width="1.83203125" style="36" customWidth="1"/>
    <col min="13847" max="13847" width="2.83203125" style="36" customWidth="1"/>
    <col min="13848" max="13848" width="3.5" style="36" customWidth="1"/>
    <col min="13849" max="13849" width="2" style="36" customWidth="1"/>
    <col min="13850" max="13850" width="3.5" style="36" customWidth="1"/>
    <col min="13851" max="13851" width="3.6640625" style="36" customWidth="1"/>
    <col min="13852" max="13852" width="7" style="36" customWidth="1"/>
    <col min="13853" max="13853" width="1.83203125" style="36" customWidth="1"/>
    <col min="13854" max="13854" width="3.33203125" style="36" customWidth="1"/>
    <col min="13855" max="14080" width="9.33203125" style="36"/>
    <col min="14081" max="14081" width="11.1640625" style="36" customWidth="1"/>
    <col min="14082" max="14082" width="1.83203125" style="36" customWidth="1"/>
    <col min="14083" max="14083" width="5.1640625" style="36" customWidth="1"/>
    <col min="14084" max="14084" width="2.83203125" style="36" customWidth="1"/>
    <col min="14085" max="14085" width="4.1640625" style="36" customWidth="1"/>
    <col min="14086" max="14087" width="2.6640625" style="36" customWidth="1"/>
    <col min="14088" max="14088" width="2.83203125" style="36" customWidth="1"/>
    <col min="14089" max="14089" width="3.1640625" style="36" customWidth="1"/>
    <col min="14090" max="14090" width="5.5" style="36" customWidth="1"/>
    <col min="14091" max="14091" width="2" style="36" customWidth="1"/>
    <col min="14092" max="14092" width="2.33203125" style="36" customWidth="1"/>
    <col min="14093" max="14093" width="6.6640625" style="36" customWidth="1"/>
    <col min="14094" max="14094" width="11.33203125" style="36" customWidth="1"/>
    <col min="14095" max="14095" width="10.33203125" style="36" customWidth="1"/>
    <col min="14096" max="14096" width="7.83203125" style="36" customWidth="1"/>
    <col min="14097" max="14097" width="3.33203125" style="36" customWidth="1"/>
    <col min="14098" max="14098" width="6.83203125" style="36" customWidth="1"/>
    <col min="14099" max="14099" width="4" style="36" customWidth="1"/>
    <col min="14100" max="14100" width="2.33203125" style="36" customWidth="1"/>
    <col min="14101" max="14101" width="2.5" style="36" customWidth="1"/>
    <col min="14102" max="14102" width="1.83203125" style="36" customWidth="1"/>
    <col min="14103" max="14103" width="2.83203125" style="36" customWidth="1"/>
    <col min="14104" max="14104" width="3.5" style="36" customWidth="1"/>
    <col min="14105" max="14105" width="2" style="36" customWidth="1"/>
    <col min="14106" max="14106" width="3.5" style="36" customWidth="1"/>
    <col min="14107" max="14107" width="3.6640625" style="36" customWidth="1"/>
    <col min="14108" max="14108" width="7" style="36" customWidth="1"/>
    <col min="14109" max="14109" width="1.83203125" style="36" customWidth="1"/>
    <col min="14110" max="14110" width="3.33203125" style="36" customWidth="1"/>
    <col min="14111" max="14336" width="9.33203125" style="36"/>
    <col min="14337" max="14337" width="11.1640625" style="36" customWidth="1"/>
    <col min="14338" max="14338" width="1.83203125" style="36" customWidth="1"/>
    <col min="14339" max="14339" width="5.1640625" style="36" customWidth="1"/>
    <col min="14340" max="14340" width="2.83203125" style="36" customWidth="1"/>
    <col min="14341" max="14341" width="4.1640625" style="36" customWidth="1"/>
    <col min="14342" max="14343" width="2.6640625" style="36" customWidth="1"/>
    <col min="14344" max="14344" width="2.83203125" style="36" customWidth="1"/>
    <col min="14345" max="14345" width="3.1640625" style="36" customWidth="1"/>
    <col min="14346" max="14346" width="5.5" style="36" customWidth="1"/>
    <col min="14347" max="14347" width="2" style="36" customWidth="1"/>
    <col min="14348" max="14348" width="2.33203125" style="36" customWidth="1"/>
    <col min="14349" max="14349" width="6.6640625" style="36" customWidth="1"/>
    <col min="14350" max="14350" width="11.33203125" style="36" customWidth="1"/>
    <col min="14351" max="14351" width="10.33203125" style="36" customWidth="1"/>
    <col min="14352" max="14352" width="7.83203125" style="36" customWidth="1"/>
    <col min="14353" max="14353" width="3.33203125" style="36" customWidth="1"/>
    <col min="14354" max="14354" width="6.83203125" style="36" customWidth="1"/>
    <col min="14355" max="14355" width="4" style="36" customWidth="1"/>
    <col min="14356" max="14356" width="2.33203125" style="36" customWidth="1"/>
    <col min="14357" max="14357" width="2.5" style="36" customWidth="1"/>
    <col min="14358" max="14358" width="1.83203125" style="36" customWidth="1"/>
    <col min="14359" max="14359" width="2.83203125" style="36" customWidth="1"/>
    <col min="14360" max="14360" width="3.5" style="36" customWidth="1"/>
    <col min="14361" max="14361" width="2" style="36" customWidth="1"/>
    <col min="14362" max="14362" width="3.5" style="36" customWidth="1"/>
    <col min="14363" max="14363" width="3.6640625" style="36" customWidth="1"/>
    <col min="14364" max="14364" width="7" style="36" customWidth="1"/>
    <col min="14365" max="14365" width="1.83203125" style="36" customWidth="1"/>
    <col min="14366" max="14366" width="3.33203125" style="36" customWidth="1"/>
    <col min="14367" max="14592" width="9.33203125" style="36"/>
    <col min="14593" max="14593" width="11.1640625" style="36" customWidth="1"/>
    <col min="14594" max="14594" width="1.83203125" style="36" customWidth="1"/>
    <col min="14595" max="14595" width="5.1640625" style="36" customWidth="1"/>
    <col min="14596" max="14596" width="2.83203125" style="36" customWidth="1"/>
    <col min="14597" max="14597" width="4.1640625" style="36" customWidth="1"/>
    <col min="14598" max="14599" width="2.6640625" style="36" customWidth="1"/>
    <col min="14600" max="14600" width="2.83203125" style="36" customWidth="1"/>
    <col min="14601" max="14601" width="3.1640625" style="36" customWidth="1"/>
    <col min="14602" max="14602" width="5.5" style="36" customWidth="1"/>
    <col min="14603" max="14603" width="2" style="36" customWidth="1"/>
    <col min="14604" max="14604" width="2.33203125" style="36" customWidth="1"/>
    <col min="14605" max="14605" width="6.6640625" style="36" customWidth="1"/>
    <col min="14606" max="14606" width="11.33203125" style="36" customWidth="1"/>
    <col min="14607" max="14607" width="10.33203125" style="36" customWidth="1"/>
    <col min="14608" max="14608" width="7.83203125" style="36" customWidth="1"/>
    <col min="14609" max="14609" width="3.33203125" style="36" customWidth="1"/>
    <col min="14610" max="14610" width="6.83203125" style="36" customWidth="1"/>
    <col min="14611" max="14611" width="4" style="36" customWidth="1"/>
    <col min="14612" max="14612" width="2.33203125" style="36" customWidth="1"/>
    <col min="14613" max="14613" width="2.5" style="36" customWidth="1"/>
    <col min="14614" max="14614" width="1.83203125" style="36" customWidth="1"/>
    <col min="14615" max="14615" width="2.83203125" style="36" customWidth="1"/>
    <col min="14616" max="14616" width="3.5" style="36" customWidth="1"/>
    <col min="14617" max="14617" width="2" style="36" customWidth="1"/>
    <col min="14618" max="14618" width="3.5" style="36" customWidth="1"/>
    <col min="14619" max="14619" width="3.6640625" style="36" customWidth="1"/>
    <col min="14620" max="14620" width="7" style="36" customWidth="1"/>
    <col min="14621" max="14621" width="1.83203125" style="36" customWidth="1"/>
    <col min="14622" max="14622" width="3.33203125" style="36" customWidth="1"/>
    <col min="14623" max="14848" width="9.33203125" style="36"/>
    <col min="14849" max="14849" width="11.1640625" style="36" customWidth="1"/>
    <col min="14850" max="14850" width="1.83203125" style="36" customWidth="1"/>
    <col min="14851" max="14851" width="5.1640625" style="36" customWidth="1"/>
    <col min="14852" max="14852" width="2.83203125" style="36" customWidth="1"/>
    <col min="14853" max="14853" width="4.1640625" style="36" customWidth="1"/>
    <col min="14854" max="14855" width="2.6640625" style="36" customWidth="1"/>
    <col min="14856" max="14856" width="2.83203125" style="36" customWidth="1"/>
    <col min="14857" max="14857" width="3.1640625" style="36" customWidth="1"/>
    <col min="14858" max="14858" width="5.5" style="36" customWidth="1"/>
    <col min="14859" max="14859" width="2" style="36" customWidth="1"/>
    <col min="14860" max="14860" width="2.33203125" style="36" customWidth="1"/>
    <col min="14861" max="14861" width="6.6640625" style="36" customWidth="1"/>
    <col min="14862" max="14862" width="11.33203125" style="36" customWidth="1"/>
    <col min="14863" max="14863" width="10.33203125" style="36" customWidth="1"/>
    <col min="14864" max="14864" width="7.83203125" style="36" customWidth="1"/>
    <col min="14865" max="14865" width="3.33203125" style="36" customWidth="1"/>
    <col min="14866" max="14866" width="6.83203125" style="36" customWidth="1"/>
    <col min="14867" max="14867" width="4" style="36" customWidth="1"/>
    <col min="14868" max="14868" width="2.33203125" style="36" customWidth="1"/>
    <col min="14869" max="14869" width="2.5" style="36" customWidth="1"/>
    <col min="14870" max="14870" width="1.83203125" style="36" customWidth="1"/>
    <col min="14871" max="14871" width="2.83203125" style="36" customWidth="1"/>
    <col min="14872" max="14872" width="3.5" style="36" customWidth="1"/>
    <col min="14873" max="14873" width="2" style="36" customWidth="1"/>
    <col min="14874" max="14874" width="3.5" style="36" customWidth="1"/>
    <col min="14875" max="14875" width="3.6640625" style="36" customWidth="1"/>
    <col min="14876" max="14876" width="7" style="36" customWidth="1"/>
    <col min="14877" max="14877" width="1.83203125" style="36" customWidth="1"/>
    <col min="14878" max="14878" width="3.33203125" style="36" customWidth="1"/>
    <col min="14879" max="15104" width="9.33203125" style="36"/>
    <col min="15105" max="15105" width="11.1640625" style="36" customWidth="1"/>
    <col min="15106" max="15106" width="1.83203125" style="36" customWidth="1"/>
    <col min="15107" max="15107" width="5.1640625" style="36" customWidth="1"/>
    <col min="15108" max="15108" width="2.83203125" style="36" customWidth="1"/>
    <col min="15109" max="15109" width="4.1640625" style="36" customWidth="1"/>
    <col min="15110" max="15111" width="2.6640625" style="36" customWidth="1"/>
    <col min="15112" max="15112" width="2.83203125" style="36" customWidth="1"/>
    <col min="15113" max="15113" width="3.1640625" style="36" customWidth="1"/>
    <col min="15114" max="15114" width="5.5" style="36" customWidth="1"/>
    <col min="15115" max="15115" width="2" style="36" customWidth="1"/>
    <col min="15116" max="15116" width="2.33203125" style="36" customWidth="1"/>
    <col min="15117" max="15117" width="6.6640625" style="36" customWidth="1"/>
    <col min="15118" max="15118" width="11.33203125" style="36" customWidth="1"/>
    <col min="15119" max="15119" width="10.33203125" style="36" customWidth="1"/>
    <col min="15120" max="15120" width="7.83203125" style="36" customWidth="1"/>
    <col min="15121" max="15121" width="3.33203125" style="36" customWidth="1"/>
    <col min="15122" max="15122" width="6.83203125" style="36" customWidth="1"/>
    <col min="15123" max="15123" width="4" style="36" customWidth="1"/>
    <col min="15124" max="15124" width="2.33203125" style="36" customWidth="1"/>
    <col min="15125" max="15125" width="2.5" style="36" customWidth="1"/>
    <col min="15126" max="15126" width="1.83203125" style="36" customWidth="1"/>
    <col min="15127" max="15127" width="2.83203125" style="36" customWidth="1"/>
    <col min="15128" max="15128" width="3.5" style="36" customWidth="1"/>
    <col min="15129" max="15129" width="2" style="36" customWidth="1"/>
    <col min="15130" max="15130" width="3.5" style="36" customWidth="1"/>
    <col min="15131" max="15131" width="3.6640625" style="36" customWidth="1"/>
    <col min="15132" max="15132" width="7" style="36" customWidth="1"/>
    <col min="15133" max="15133" width="1.83203125" style="36" customWidth="1"/>
    <col min="15134" max="15134" width="3.33203125" style="36" customWidth="1"/>
    <col min="15135" max="15360" width="9.33203125" style="36"/>
    <col min="15361" max="15361" width="11.1640625" style="36" customWidth="1"/>
    <col min="15362" max="15362" width="1.83203125" style="36" customWidth="1"/>
    <col min="15363" max="15363" width="5.1640625" style="36" customWidth="1"/>
    <col min="15364" max="15364" width="2.83203125" style="36" customWidth="1"/>
    <col min="15365" max="15365" width="4.1640625" style="36" customWidth="1"/>
    <col min="15366" max="15367" width="2.6640625" style="36" customWidth="1"/>
    <col min="15368" max="15368" width="2.83203125" style="36" customWidth="1"/>
    <col min="15369" max="15369" width="3.1640625" style="36" customWidth="1"/>
    <col min="15370" max="15370" width="5.5" style="36" customWidth="1"/>
    <col min="15371" max="15371" width="2" style="36" customWidth="1"/>
    <col min="15372" max="15372" width="2.33203125" style="36" customWidth="1"/>
    <col min="15373" max="15373" width="6.6640625" style="36" customWidth="1"/>
    <col min="15374" max="15374" width="11.33203125" style="36" customWidth="1"/>
    <col min="15375" max="15375" width="10.33203125" style="36" customWidth="1"/>
    <col min="15376" max="15376" width="7.83203125" style="36" customWidth="1"/>
    <col min="15377" max="15377" width="3.33203125" style="36" customWidth="1"/>
    <col min="15378" max="15378" width="6.83203125" style="36" customWidth="1"/>
    <col min="15379" max="15379" width="4" style="36" customWidth="1"/>
    <col min="15380" max="15380" width="2.33203125" style="36" customWidth="1"/>
    <col min="15381" max="15381" width="2.5" style="36" customWidth="1"/>
    <col min="15382" max="15382" width="1.83203125" style="36" customWidth="1"/>
    <col min="15383" max="15383" width="2.83203125" style="36" customWidth="1"/>
    <col min="15384" max="15384" width="3.5" style="36" customWidth="1"/>
    <col min="15385" max="15385" width="2" style="36" customWidth="1"/>
    <col min="15386" max="15386" width="3.5" style="36" customWidth="1"/>
    <col min="15387" max="15387" width="3.6640625" style="36" customWidth="1"/>
    <col min="15388" max="15388" width="7" style="36" customWidth="1"/>
    <col min="15389" max="15389" width="1.83203125" style="36" customWidth="1"/>
    <col min="15390" max="15390" width="3.33203125" style="36" customWidth="1"/>
    <col min="15391" max="15616" width="9.33203125" style="36"/>
    <col min="15617" max="15617" width="11.1640625" style="36" customWidth="1"/>
    <col min="15618" max="15618" width="1.83203125" style="36" customWidth="1"/>
    <col min="15619" max="15619" width="5.1640625" style="36" customWidth="1"/>
    <col min="15620" max="15620" width="2.83203125" style="36" customWidth="1"/>
    <col min="15621" max="15621" width="4.1640625" style="36" customWidth="1"/>
    <col min="15622" max="15623" width="2.6640625" style="36" customWidth="1"/>
    <col min="15624" max="15624" width="2.83203125" style="36" customWidth="1"/>
    <col min="15625" max="15625" width="3.1640625" style="36" customWidth="1"/>
    <col min="15626" max="15626" width="5.5" style="36" customWidth="1"/>
    <col min="15627" max="15627" width="2" style="36" customWidth="1"/>
    <col min="15628" max="15628" width="2.33203125" style="36" customWidth="1"/>
    <col min="15629" max="15629" width="6.6640625" style="36" customWidth="1"/>
    <col min="15630" max="15630" width="11.33203125" style="36" customWidth="1"/>
    <col min="15631" max="15631" width="10.33203125" style="36" customWidth="1"/>
    <col min="15632" max="15632" width="7.83203125" style="36" customWidth="1"/>
    <col min="15633" max="15633" width="3.33203125" style="36" customWidth="1"/>
    <col min="15634" max="15634" width="6.83203125" style="36" customWidth="1"/>
    <col min="15635" max="15635" width="4" style="36" customWidth="1"/>
    <col min="15636" max="15636" width="2.33203125" style="36" customWidth="1"/>
    <col min="15637" max="15637" width="2.5" style="36" customWidth="1"/>
    <col min="15638" max="15638" width="1.83203125" style="36" customWidth="1"/>
    <col min="15639" max="15639" width="2.83203125" style="36" customWidth="1"/>
    <col min="15640" max="15640" width="3.5" style="36" customWidth="1"/>
    <col min="15641" max="15641" width="2" style="36" customWidth="1"/>
    <col min="15642" max="15642" width="3.5" style="36" customWidth="1"/>
    <col min="15643" max="15643" width="3.6640625" style="36" customWidth="1"/>
    <col min="15644" max="15644" width="7" style="36" customWidth="1"/>
    <col min="15645" max="15645" width="1.83203125" style="36" customWidth="1"/>
    <col min="15646" max="15646" width="3.33203125" style="36" customWidth="1"/>
    <col min="15647" max="15872" width="9.33203125" style="36"/>
    <col min="15873" max="15873" width="11.1640625" style="36" customWidth="1"/>
    <col min="15874" max="15874" width="1.83203125" style="36" customWidth="1"/>
    <col min="15875" max="15875" width="5.1640625" style="36" customWidth="1"/>
    <col min="15876" max="15876" width="2.83203125" style="36" customWidth="1"/>
    <col min="15877" max="15877" width="4.1640625" style="36" customWidth="1"/>
    <col min="15878" max="15879" width="2.6640625" style="36" customWidth="1"/>
    <col min="15880" max="15880" width="2.83203125" style="36" customWidth="1"/>
    <col min="15881" max="15881" width="3.1640625" style="36" customWidth="1"/>
    <col min="15882" max="15882" width="5.5" style="36" customWidth="1"/>
    <col min="15883" max="15883" width="2" style="36" customWidth="1"/>
    <col min="15884" max="15884" width="2.33203125" style="36" customWidth="1"/>
    <col min="15885" max="15885" width="6.6640625" style="36" customWidth="1"/>
    <col min="15886" max="15886" width="11.33203125" style="36" customWidth="1"/>
    <col min="15887" max="15887" width="10.33203125" style="36" customWidth="1"/>
    <col min="15888" max="15888" width="7.83203125" style="36" customWidth="1"/>
    <col min="15889" max="15889" width="3.33203125" style="36" customWidth="1"/>
    <col min="15890" max="15890" width="6.83203125" style="36" customWidth="1"/>
    <col min="15891" max="15891" width="4" style="36" customWidth="1"/>
    <col min="15892" max="15892" width="2.33203125" style="36" customWidth="1"/>
    <col min="15893" max="15893" width="2.5" style="36" customWidth="1"/>
    <col min="15894" max="15894" width="1.83203125" style="36" customWidth="1"/>
    <col min="15895" max="15895" width="2.83203125" style="36" customWidth="1"/>
    <col min="15896" max="15896" width="3.5" style="36" customWidth="1"/>
    <col min="15897" max="15897" width="2" style="36" customWidth="1"/>
    <col min="15898" max="15898" width="3.5" style="36" customWidth="1"/>
    <col min="15899" max="15899" width="3.6640625" style="36" customWidth="1"/>
    <col min="15900" max="15900" width="7" style="36" customWidth="1"/>
    <col min="15901" max="15901" width="1.83203125" style="36" customWidth="1"/>
    <col min="15902" max="15902" width="3.33203125" style="36" customWidth="1"/>
    <col min="15903" max="16128" width="9.33203125" style="36"/>
    <col min="16129" max="16129" width="11.1640625" style="36" customWidth="1"/>
    <col min="16130" max="16130" width="1.83203125" style="36" customWidth="1"/>
    <col min="16131" max="16131" width="5.1640625" style="36" customWidth="1"/>
    <col min="16132" max="16132" width="2.83203125" style="36" customWidth="1"/>
    <col min="16133" max="16133" width="4.1640625" style="36" customWidth="1"/>
    <col min="16134" max="16135" width="2.6640625" style="36" customWidth="1"/>
    <col min="16136" max="16136" width="2.83203125" style="36" customWidth="1"/>
    <col min="16137" max="16137" width="3.1640625" style="36" customWidth="1"/>
    <col min="16138" max="16138" width="5.5" style="36" customWidth="1"/>
    <col min="16139" max="16139" width="2" style="36" customWidth="1"/>
    <col min="16140" max="16140" width="2.33203125" style="36" customWidth="1"/>
    <col min="16141" max="16141" width="6.6640625" style="36" customWidth="1"/>
    <col min="16142" max="16142" width="11.33203125" style="36" customWidth="1"/>
    <col min="16143" max="16143" width="10.33203125" style="36" customWidth="1"/>
    <col min="16144" max="16144" width="7.83203125" style="36" customWidth="1"/>
    <col min="16145" max="16145" width="3.33203125" style="36" customWidth="1"/>
    <col min="16146" max="16146" width="6.83203125" style="36" customWidth="1"/>
    <col min="16147" max="16147" width="4" style="36" customWidth="1"/>
    <col min="16148" max="16148" width="2.33203125" style="36" customWidth="1"/>
    <col min="16149" max="16149" width="2.5" style="36" customWidth="1"/>
    <col min="16150" max="16150" width="1.83203125" style="36" customWidth="1"/>
    <col min="16151" max="16151" width="2.83203125" style="36" customWidth="1"/>
    <col min="16152" max="16152" width="3.5" style="36" customWidth="1"/>
    <col min="16153" max="16153" width="2" style="36" customWidth="1"/>
    <col min="16154" max="16154" width="3.5" style="36" customWidth="1"/>
    <col min="16155" max="16155" width="3.6640625" style="36" customWidth="1"/>
    <col min="16156" max="16156" width="7" style="36" customWidth="1"/>
    <col min="16157" max="16157" width="1.83203125" style="36" customWidth="1"/>
    <col min="16158" max="16158" width="3.33203125" style="36" customWidth="1"/>
    <col min="16159" max="16384" width="9.33203125" style="36"/>
  </cols>
  <sheetData>
    <row r="1" spans="1:31" x14ac:dyDescent="0.2">
      <c r="A1" s="109" t="s">
        <v>152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</row>
    <row r="2" spans="1:31" ht="13.5" thickBot="1" x14ac:dyDescent="0.25">
      <c r="W2" s="110" t="s">
        <v>153</v>
      </c>
      <c r="X2" s="110"/>
      <c r="Y2" s="110"/>
      <c r="Z2" s="110"/>
      <c r="AA2" s="110"/>
      <c r="AB2" s="110"/>
      <c r="AC2" s="110"/>
      <c r="AD2" s="110"/>
    </row>
    <row r="3" spans="1:31" x14ac:dyDescent="0.2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AE3" s="39"/>
    </row>
    <row r="4" spans="1:31" x14ac:dyDescent="0.2">
      <c r="A4" s="111">
        <v>43412</v>
      </c>
      <c r="B4" s="112"/>
      <c r="C4" s="113">
        <v>0.4728472222222222</v>
      </c>
      <c r="D4" s="113"/>
      <c r="E4" s="113"/>
      <c r="G4" s="107" t="s">
        <v>154</v>
      </c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Z4" s="108" t="s">
        <v>155</v>
      </c>
      <c r="AA4" s="108"/>
      <c r="AB4" s="108"/>
      <c r="AC4" s="108"/>
      <c r="AD4" s="114"/>
    </row>
    <row r="5" spans="1:31" x14ac:dyDescent="0.2">
      <c r="A5" s="39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AE5" s="39"/>
    </row>
    <row r="6" spans="1:31" ht="20.25" x14ac:dyDescent="0.2">
      <c r="A6" s="39"/>
      <c r="G6" s="107" t="s">
        <v>156</v>
      </c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AE6" s="39"/>
    </row>
    <row r="7" spans="1:31" ht="13.5" thickBot="1" x14ac:dyDescent="0.25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2"/>
    </row>
    <row r="8" spans="1:31" x14ac:dyDescent="0.2">
      <c r="A8" s="84" t="s">
        <v>157</v>
      </c>
      <c r="B8" s="104" t="s">
        <v>323</v>
      </c>
      <c r="C8" s="104"/>
      <c r="D8" s="104"/>
      <c r="E8" s="104"/>
      <c r="F8" s="104"/>
      <c r="G8" s="104"/>
      <c r="H8" s="104"/>
      <c r="K8" s="108" t="s">
        <v>158</v>
      </c>
      <c r="L8" s="108"/>
      <c r="M8" s="108"/>
      <c r="N8" s="104" t="s">
        <v>324</v>
      </c>
      <c r="O8" s="104"/>
      <c r="P8" s="104"/>
      <c r="Q8" s="104"/>
      <c r="R8" s="104"/>
      <c r="S8" s="104"/>
      <c r="T8" s="104"/>
      <c r="W8" s="108" t="s">
        <v>159</v>
      </c>
      <c r="X8" s="108"/>
      <c r="Y8" s="104" t="s">
        <v>160</v>
      </c>
      <c r="Z8" s="104"/>
      <c r="AA8" s="104"/>
      <c r="AB8" s="104"/>
      <c r="AC8" s="104"/>
      <c r="AD8" s="104"/>
    </row>
    <row r="9" spans="1:31" x14ac:dyDescent="0.2">
      <c r="A9" s="84" t="s">
        <v>161</v>
      </c>
      <c r="K9" s="108" t="s">
        <v>162</v>
      </c>
      <c r="L9" s="108"/>
      <c r="M9" s="108"/>
      <c r="N9" s="115">
        <v>0</v>
      </c>
      <c r="O9" s="115"/>
      <c r="P9" s="115"/>
      <c r="Q9" s="115"/>
      <c r="R9" s="115"/>
      <c r="S9" s="115"/>
      <c r="T9" s="115"/>
      <c r="W9" s="108" t="s">
        <v>163</v>
      </c>
      <c r="X9" s="108"/>
      <c r="Y9" s="104" t="s">
        <v>164</v>
      </c>
      <c r="Z9" s="104"/>
      <c r="AA9" s="104"/>
      <c r="AB9" s="104"/>
      <c r="AC9" s="104"/>
      <c r="AD9" s="104"/>
    </row>
    <row r="10" spans="1:31" x14ac:dyDescent="0.2">
      <c r="A10" s="84" t="s">
        <v>165</v>
      </c>
      <c r="B10" s="104" t="s">
        <v>166</v>
      </c>
      <c r="C10" s="104"/>
      <c r="D10" s="104"/>
      <c r="E10" s="104"/>
      <c r="F10" s="104"/>
      <c r="G10" s="104"/>
      <c r="H10" s="104"/>
      <c r="I10" s="104"/>
      <c r="J10" s="104"/>
      <c r="K10" s="108" t="s">
        <v>167</v>
      </c>
      <c r="L10" s="108"/>
      <c r="M10" s="108"/>
      <c r="N10" s="104" t="s">
        <v>325</v>
      </c>
      <c r="O10" s="104"/>
      <c r="P10" s="104"/>
      <c r="Q10" s="104"/>
      <c r="R10" s="104"/>
      <c r="S10" s="104"/>
      <c r="T10" s="104"/>
      <c r="U10" s="108" t="s">
        <v>168</v>
      </c>
      <c r="V10" s="108"/>
      <c r="W10" s="108"/>
      <c r="X10" s="108"/>
      <c r="Y10" s="112">
        <v>42644</v>
      </c>
      <c r="Z10" s="112"/>
      <c r="AA10" s="112"/>
      <c r="AB10" s="112"/>
      <c r="AC10" s="112"/>
      <c r="AD10" s="112"/>
    </row>
    <row r="11" spans="1:31" x14ac:dyDescent="0.2">
      <c r="A11" s="84" t="s">
        <v>169</v>
      </c>
      <c r="B11" s="104" t="s">
        <v>170</v>
      </c>
      <c r="C11" s="104"/>
      <c r="D11" s="104"/>
      <c r="E11" s="104"/>
      <c r="F11" s="104"/>
      <c r="G11" s="104"/>
      <c r="H11" s="104"/>
      <c r="I11" s="104"/>
      <c r="J11" s="104"/>
      <c r="K11" s="108" t="s">
        <v>171</v>
      </c>
      <c r="L11" s="108"/>
      <c r="M11" s="108"/>
      <c r="N11" s="104" t="s">
        <v>326</v>
      </c>
      <c r="O11" s="104"/>
      <c r="P11" s="104"/>
      <c r="Q11" s="104"/>
      <c r="R11" s="104"/>
      <c r="S11" s="104"/>
      <c r="T11" s="104"/>
      <c r="U11" s="108" t="s">
        <v>172</v>
      </c>
      <c r="V11" s="108"/>
      <c r="W11" s="108"/>
      <c r="X11" s="108"/>
    </row>
    <row r="12" spans="1:31" x14ac:dyDescent="0.2">
      <c r="I12" s="108" t="s">
        <v>173</v>
      </c>
      <c r="J12" s="108"/>
      <c r="K12" s="108"/>
      <c r="L12" s="108"/>
      <c r="M12" s="108"/>
      <c r="U12" s="108" t="s">
        <v>174</v>
      </c>
      <c r="V12" s="108"/>
      <c r="W12" s="108"/>
      <c r="X12" s="108"/>
    </row>
    <row r="13" spans="1:31" ht="18.75" x14ac:dyDescent="0.2">
      <c r="G13" s="116" t="s">
        <v>175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</row>
    <row r="14" spans="1:31" x14ac:dyDescent="0.2">
      <c r="A14" s="81" t="s">
        <v>176</v>
      </c>
      <c r="B14" s="117" t="s">
        <v>177</v>
      </c>
      <c r="C14" s="117"/>
      <c r="D14" s="117"/>
      <c r="E14" s="117"/>
      <c r="F14" s="117"/>
      <c r="G14" s="117"/>
      <c r="H14" s="117"/>
      <c r="I14" s="117"/>
      <c r="J14" s="117"/>
      <c r="K14" s="117" t="s">
        <v>58</v>
      </c>
      <c r="L14" s="117"/>
      <c r="M14" s="117"/>
      <c r="N14" s="117"/>
      <c r="O14" s="117"/>
      <c r="P14" s="117"/>
      <c r="Q14" s="117"/>
      <c r="R14" s="118" t="s">
        <v>178</v>
      </c>
      <c r="S14" s="118"/>
      <c r="T14" s="118"/>
      <c r="U14" s="117" t="s">
        <v>179</v>
      </c>
      <c r="V14" s="117"/>
      <c r="W14" s="119"/>
      <c r="X14" s="120" t="s">
        <v>180</v>
      </c>
      <c r="Y14" s="121"/>
      <c r="Z14" s="122" t="s">
        <v>181</v>
      </c>
      <c r="AA14" s="122"/>
      <c r="AB14" s="123"/>
      <c r="AC14" s="124" t="s">
        <v>182</v>
      </c>
      <c r="AD14" s="117"/>
    </row>
    <row r="15" spans="1:31" x14ac:dyDescent="0.2">
      <c r="A15" s="81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8" t="s">
        <v>181</v>
      </c>
      <c r="S15" s="118"/>
      <c r="T15" s="118"/>
      <c r="U15" s="117"/>
      <c r="V15" s="117"/>
      <c r="W15" s="117"/>
      <c r="X15" s="117"/>
      <c r="Y15" s="117"/>
      <c r="Z15" s="118"/>
      <c r="AA15" s="118"/>
      <c r="AB15" s="118"/>
      <c r="AC15" s="117"/>
      <c r="AD15" s="117"/>
    </row>
    <row r="16" spans="1:31" x14ac:dyDescent="0.2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106"/>
      <c r="S16" s="106"/>
      <c r="T16" s="106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:30" x14ac:dyDescent="0.2">
      <c r="A17" s="79" t="s">
        <v>183</v>
      </c>
      <c r="B17" s="44" t="s">
        <v>184</v>
      </c>
      <c r="C17" s="104" t="s">
        <v>327</v>
      </c>
      <c r="D17" s="104"/>
      <c r="E17" s="104"/>
      <c r="F17" s="104"/>
      <c r="G17" s="104"/>
      <c r="H17" s="104"/>
      <c r="I17" s="104"/>
      <c r="J17" s="104"/>
      <c r="K17" s="104" t="s">
        <v>328</v>
      </c>
      <c r="L17" s="104"/>
      <c r="M17" s="104"/>
      <c r="N17" s="104"/>
      <c r="O17" s="104"/>
      <c r="P17" s="104"/>
      <c r="Q17" s="104"/>
      <c r="R17" s="103">
        <v>5</v>
      </c>
      <c r="S17" s="103"/>
      <c r="T17" s="103"/>
      <c r="U17" s="104" t="s">
        <v>104</v>
      </c>
      <c r="V17" s="104"/>
      <c r="W17" s="104"/>
      <c r="X17" s="105"/>
      <c r="Y17" s="105"/>
      <c r="Z17" s="105"/>
      <c r="AA17" s="105"/>
      <c r="AB17" s="105"/>
      <c r="AC17" s="105"/>
      <c r="AD17" s="105"/>
    </row>
    <row r="18" spans="1:30" x14ac:dyDescent="0.2">
      <c r="A18" s="79" t="s">
        <v>183</v>
      </c>
      <c r="B18" s="44" t="s">
        <v>184</v>
      </c>
      <c r="C18" s="104" t="s">
        <v>185</v>
      </c>
      <c r="D18" s="104"/>
      <c r="E18" s="104"/>
      <c r="F18" s="104"/>
      <c r="G18" s="104"/>
      <c r="H18" s="104"/>
      <c r="I18" s="104"/>
      <c r="J18" s="104"/>
      <c r="K18" s="104" t="s">
        <v>103</v>
      </c>
      <c r="L18" s="104"/>
      <c r="M18" s="104"/>
      <c r="N18" s="104"/>
      <c r="O18" s="104"/>
      <c r="P18" s="104"/>
      <c r="Q18" s="104"/>
      <c r="R18" s="103">
        <v>1</v>
      </c>
      <c r="S18" s="103"/>
      <c r="T18" s="103"/>
      <c r="U18" s="104" t="s">
        <v>104</v>
      </c>
      <c r="V18" s="104"/>
      <c r="W18" s="104"/>
      <c r="X18" s="105"/>
      <c r="Y18" s="105"/>
      <c r="Z18" s="105"/>
      <c r="AA18" s="105"/>
      <c r="AB18" s="105"/>
      <c r="AC18" s="105"/>
      <c r="AD18" s="105"/>
    </row>
    <row r="19" spans="1:30" x14ac:dyDescent="0.2">
      <c r="A19" s="79" t="s">
        <v>183</v>
      </c>
      <c r="B19" s="44" t="s">
        <v>184</v>
      </c>
      <c r="C19" s="104" t="s">
        <v>186</v>
      </c>
      <c r="D19" s="104"/>
      <c r="E19" s="104"/>
      <c r="F19" s="104"/>
      <c r="G19" s="104"/>
      <c r="H19" s="104"/>
      <c r="I19" s="104"/>
      <c r="J19" s="104"/>
      <c r="K19" s="104" t="s">
        <v>105</v>
      </c>
      <c r="L19" s="104"/>
      <c r="M19" s="104"/>
      <c r="N19" s="104"/>
      <c r="O19" s="104"/>
      <c r="P19" s="104"/>
      <c r="Q19" s="104"/>
      <c r="R19" s="103">
        <v>8</v>
      </c>
      <c r="S19" s="103"/>
      <c r="T19" s="103"/>
      <c r="U19" s="104" t="s">
        <v>104</v>
      </c>
      <c r="V19" s="104"/>
      <c r="W19" s="104"/>
      <c r="X19" s="105"/>
      <c r="Y19" s="105"/>
      <c r="Z19" s="105"/>
      <c r="AA19" s="105"/>
      <c r="AB19" s="105"/>
      <c r="AC19" s="105"/>
      <c r="AD19" s="105"/>
    </row>
    <row r="20" spans="1:30" x14ac:dyDescent="0.2">
      <c r="A20" s="79" t="s">
        <v>183</v>
      </c>
      <c r="B20" s="44" t="s">
        <v>184</v>
      </c>
      <c r="C20" s="104" t="s">
        <v>329</v>
      </c>
      <c r="D20" s="104"/>
      <c r="E20" s="104"/>
      <c r="F20" s="104"/>
      <c r="G20" s="104"/>
      <c r="H20" s="104"/>
      <c r="I20" s="104"/>
      <c r="J20" s="104"/>
      <c r="K20" s="104" t="s">
        <v>330</v>
      </c>
      <c r="L20" s="104"/>
      <c r="M20" s="104"/>
      <c r="N20" s="104"/>
      <c r="O20" s="104"/>
      <c r="P20" s="104"/>
      <c r="Q20" s="104"/>
      <c r="R20" s="103">
        <v>2</v>
      </c>
      <c r="S20" s="103"/>
      <c r="T20" s="103"/>
      <c r="U20" s="104" t="s">
        <v>104</v>
      </c>
      <c r="V20" s="104"/>
      <c r="W20" s="104"/>
      <c r="X20" s="105"/>
      <c r="Y20" s="105"/>
      <c r="Z20" s="105"/>
      <c r="AA20" s="105"/>
      <c r="AB20" s="105"/>
      <c r="AC20" s="105"/>
      <c r="AD20" s="105"/>
    </row>
    <row r="21" spans="1:30" x14ac:dyDescent="0.2">
      <c r="A21" s="79" t="s">
        <v>183</v>
      </c>
      <c r="B21" s="44" t="s">
        <v>184</v>
      </c>
      <c r="C21" s="104" t="s">
        <v>187</v>
      </c>
      <c r="D21" s="104"/>
      <c r="E21" s="104"/>
      <c r="F21" s="104"/>
      <c r="G21" s="104"/>
      <c r="H21" s="104"/>
      <c r="I21" s="104"/>
      <c r="J21" s="104"/>
      <c r="K21" s="104" t="s">
        <v>106</v>
      </c>
      <c r="L21" s="104"/>
      <c r="M21" s="104"/>
      <c r="N21" s="104"/>
      <c r="O21" s="104"/>
      <c r="P21" s="104"/>
      <c r="Q21" s="104"/>
      <c r="R21" s="103">
        <v>1</v>
      </c>
      <c r="S21" s="103"/>
      <c r="T21" s="103"/>
      <c r="U21" s="104" t="s">
        <v>104</v>
      </c>
      <c r="V21" s="104"/>
      <c r="W21" s="104"/>
      <c r="X21" s="105"/>
      <c r="Y21" s="105"/>
      <c r="Z21" s="105"/>
      <c r="AA21" s="105"/>
      <c r="AB21" s="105"/>
      <c r="AC21" s="105"/>
      <c r="AD21" s="105"/>
    </row>
    <row r="22" spans="1:30" x14ac:dyDescent="0.2">
      <c r="A22" s="79" t="s">
        <v>183</v>
      </c>
      <c r="B22" s="44" t="s">
        <v>184</v>
      </c>
      <c r="C22" s="104" t="s">
        <v>188</v>
      </c>
      <c r="D22" s="104"/>
      <c r="E22" s="104"/>
      <c r="F22" s="104"/>
      <c r="G22" s="104"/>
      <c r="H22" s="104"/>
      <c r="I22" s="104"/>
      <c r="J22" s="104"/>
      <c r="K22" s="104" t="s">
        <v>107</v>
      </c>
      <c r="L22" s="104"/>
      <c r="M22" s="104"/>
      <c r="N22" s="104"/>
      <c r="O22" s="104"/>
      <c r="P22" s="104"/>
      <c r="Q22" s="104"/>
      <c r="R22" s="103">
        <v>1</v>
      </c>
      <c r="S22" s="103"/>
      <c r="T22" s="103"/>
      <c r="U22" s="104" t="s">
        <v>104</v>
      </c>
      <c r="V22" s="104"/>
      <c r="W22" s="104"/>
      <c r="X22" s="105"/>
      <c r="Y22" s="105"/>
      <c r="Z22" s="105"/>
      <c r="AA22" s="105"/>
      <c r="AB22" s="105"/>
      <c r="AC22" s="105"/>
      <c r="AD22" s="105"/>
    </row>
    <row r="23" spans="1:30" x14ac:dyDescent="0.2">
      <c r="A23" s="79" t="s">
        <v>183</v>
      </c>
      <c r="B23" s="44" t="s">
        <v>184</v>
      </c>
      <c r="C23" s="104" t="s">
        <v>189</v>
      </c>
      <c r="D23" s="104"/>
      <c r="E23" s="104"/>
      <c r="F23" s="104"/>
      <c r="G23" s="104"/>
      <c r="H23" s="104"/>
      <c r="I23" s="104"/>
      <c r="J23" s="104"/>
      <c r="K23" s="104" t="s">
        <v>108</v>
      </c>
      <c r="L23" s="104"/>
      <c r="M23" s="104"/>
      <c r="N23" s="104"/>
      <c r="O23" s="104"/>
      <c r="P23" s="104"/>
      <c r="Q23" s="104"/>
      <c r="R23" s="103">
        <v>24</v>
      </c>
      <c r="S23" s="103"/>
      <c r="T23" s="103"/>
      <c r="U23" s="104" t="s">
        <v>104</v>
      </c>
      <c r="V23" s="104"/>
      <c r="W23" s="104"/>
      <c r="X23" s="105"/>
      <c r="Y23" s="105"/>
      <c r="Z23" s="105"/>
      <c r="AA23" s="105"/>
      <c r="AB23" s="105"/>
      <c r="AC23" s="105"/>
      <c r="AD23" s="105"/>
    </row>
    <row r="24" spans="1:30" x14ac:dyDescent="0.2">
      <c r="A24" s="79" t="s">
        <v>183</v>
      </c>
      <c r="B24" s="44" t="s">
        <v>184</v>
      </c>
      <c r="C24" s="104" t="s">
        <v>190</v>
      </c>
      <c r="D24" s="104"/>
      <c r="E24" s="104"/>
      <c r="F24" s="104"/>
      <c r="G24" s="104"/>
      <c r="H24" s="104"/>
      <c r="I24" s="104"/>
      <c r="J24" s="104"/>
      <c r="K24" s="104" t="s">
        <v>109</v>
      </c>
      <c r="L24" s="104"/>
      <c r="M24" s="104"/>
      <c r="N24" s="104"/>
      <c r="O24" s="104"/>
      <c r="P24" s="104"/>
      <c r="Q24" s="104"/>
      <c r="R24" s="103">
        <v>10</v>
      </c>
      <c r="S24" s="103"/>
      <c r="T24" s="103"/>
      <c r="U24" s="104" t="s">
        <v>104</v>
      </c>
      <c r="V24" s="104"/>
      <c r="W24" s="104"/>
      <c r="X24" s="105"/>
      <c r="Y24" s="105"/>
      <c r="Z24" s="105"/>
      <c r="AA24" s="105"/>
      <c r="AB24" s="105"/>
      <c r="AC24" s="105"/>
      <c r="AD24" s="105"/>
    </row>
    <row r="25" spans="1:30" x14ac:dyDescent="0.2">
      <c r="A25" s="79" t="s">
        <v>183</v>
      </c>
      <c r="B25" s="44" t="s">
        <v>184</v>
      </c>
      <c r="C25" s="104" t="s">
        <v>331</v>
      </c>
      <c r="D25" s="104"/>
      <c r="E25" s="104"/>
      <c r="F25" s="104"/>
      <c r="G25" s="104"/>
      <c r="H25" s="104"/>
      <c r="I25" s="104"/>
      <c r="J25" s="104"/>
      <c r="K25" s="104" t="s">
        <v>332</v>
      </c>
      <c r="L25" s="104"/>
      <c r="M25" s="104"/>
      <c r="N25" s="104"/>
      <c r="O25" s="104"/>
      <c r="P25" s="104"/>
      <c r="Q25" s="104"/>
      <c r="R25" s="103">
        <v>1</v>
      </c>
      <c r="S25" s="103"/>
      <c r="T25" s="103"/>
      <c r="U25" s="104" t="s">
        <v>104</v>
      </c>
      <c r="V25" s="104"/>
      <c r="W25" s="104"/>
      <c r="X25" s="105"/>
      <c r="Y25" s="105"/>
      <c r="Z25" s="105"/>
      <c r="AA25" s="105"/>
      <c r="AB25" s="105"/>
      <c r="AC25" s="105"/>
      <c r="AD25" s="105"/>
    </row>
    <row r="26" spans="1:30" x14ac:dyDescent="0.2">
      <c r="A26" s="79" t="s">
        <v>183</v>
      </c>
      <c r="B26" s="44" t="s">
        <v>184</v>
      </c>
      <c r="C26" s="104" t="s">
        <v>191</v>
      </c>
      <c r="D26" s="104"/>
      <c r="E26" s="104"/>
      <c r="F26" s="104"/>
      <c r="G26" s="104"/>
      <c r="H26" s="104"/>
      <c r="I26" s="104"/>
      <c r="J26" s="104"/>
      <c r="K26" s="104" t="s">
        <v>110</v>
      </c>
      <c r="L26" s="104"/>
      <c r="M26" s="104"/>
      <c r="N26" s="104"/>
      <c r="O26" s="104"/>
      <c r="P26" s="104"/>
      <c r="Q26" s="104"/>
      <c r="R26" s="103">
        <v>2</v>
      </c>
      <c r="S26" s="103"/>
      <c r="T26" s="103"/>
      <c r="U26" s="104" t="s">
        <v>104</v>
      </c>
      <c r="V26" s="104"/>
      <c r="W26" s="104"/>
      <c r="X26" s="105"/>
      <c r="Y26" s="105"/>
      <c r="Z26" s="105"/>
      <c r="AA26" s="105"/>
      <c r="AB26" s="105"/>
      <c r="AC26" s="105"/>
      <c r="AD26" s="105"/>
    </row>
    <row r="27" spans="1:30" x14ac:dyDescent="0.2">
      <c r="A27" s="79" t="s">
        <v>183</v>
      </c>
      <c r="B27" s="44" t="s">
        <v>184</v>
      </c>
      <c r="C27" s="104" t="s">
        <v>192</v>
      </c>
      <c r="D27" s="104"/>
      <c r="E27" s="104"/>
      <c r="F27" s="104"/>
      <c r="G27" s="104"/>
      <c r="H27" s="104"/>
      <c r="I27" s="104"/>
      <c r="J27" s="104"/>
      <c r="K27" s="104" t="s">
        <v>111</v>
      </c>
      <c r="L27" s="104"/>
      <c r="M27" s="104"/>
      <c r="N27" s="104"/>
      <c r="O27" s="104"/>
      <c r="P27" s="104"/>
      <c r="Q27" s="104"/>
      <c r="R27" s="103">
        <v>2</v>
      </c>
      <c r="S27" s="103"/>
      <c r="T27" s="103"/>
      <c r="U27" s="104" t="s">
        <v>104</v>
      </c>
      <c r="V27" s="104"/>
      <c r="W27" s="104"/>
      <c r="X27" s="105"/>
      <c r="Y27" s="105"/>
      <c r="Z27" s="105"/>
      <c r="AA27" s="105"/>
      <c r="AB27" s="105"/>
      <c r="AC27" s="105"/>
      <c r="AD27" s="105"/>
    </row>
    <row r="28" spans="1:30" x14ac:dyDescent="0.2">
      <c r="A28" s="79" t="s">
        <v>183</v>
      </c>
      <c r="B28" s="44" t="s">
        <v>184</v>
      </c>
      <c r="C28" s="104" t="s">
        <v>193</v>
      </c>
      <c r="D28" s="104"/>
      <c r="E28" s="104"/>
      <c r="F28" s="104"/>
      <c r="G28" s="104"/>
      <c r="H28" s="104"/>
      <c r="I28" s="104"/>
      <c r="J28" s="104"/>
      <c r="K28" s="104" t="s">
        <v>112</v>
      </c>
      <c r="L28" s="104"/>
      <c r="M28" s="104"/>
      <c r="N28" s="104"/>
      <c r="O28" s="104"/>
      <c r="P28" s="104"/>
      <c r="Q28" s="104"/>
      <c r="R28" s="103">
        <v>2</v>
      </c>
      <c r="S28" s="103"/>
      <c r="T28" s="103"/>
      <c r="U28" s="104" t="s">
        <v>104</v>
      </c>
      <c r="V28" s="104"/>
      <c r="W28" s="104"/>
      <c r="X28" s="105"/>
      <c r="Y28" s="105"/>
      <c r="Z28" s="105"/>
      <c r="AA28" s="105"/>
      <c r="AB28" s="105"/>
      <c r="AC28" s="105"/>
      <c r="AD28" s="105"/>
    </row>
    <row r="29" spans="1:30" x14ac:dyDescent="0.2">
      <c r="A29" s="79" t="s">
        <v>183</v>
      </c>
      <c r="B29" s="44" t="s">
        <v>184</v>
      </c>
      <c r="C29" s="104" t="s">
        <v>194</v>
      </c>
      <c r="D29" s="104"/>
      <c r="E29" s="104"/>
      <c r="F29" s="104"/>
      <c r="G29" s="104"/>
      <c r="H29" s="104"/>
      <c r="I29" s="104"/>
      <c r="J29" s="104"/>
      <c r="K29" s="104" t="s">
        <v>113</v>
      </c>
      <c r="L29" s="104"/>
      <c r="M29" s="104"/>
      <c r="N29" s="104"/>
      <c r="O29" s="104"/>
      <c r="P29" s="104"/>
      <c r="Q29" s="104"/>
      <c r="R29" s="103">
        <v>2</v>
      </c>
      <c r="S29" s="103"/>
      <c r="T29" s="103"/>
      <c r="U29" s="104" t="s">
        <v>104</v>
      </c>
      <c r="V29" s="104"/>
      <c r="W29" s="104"/>
      <c r="X29" s="105"/>
      <c r="Y29" s="105"/>
      <c r="Z29" s="105"/>
      <c r="AA29" s="105"/>
      <c r="AB29" s="105"/>
      <c r="AC29" s="105"/>
      <c r="AD29" s="105"/>
    </row>
    <row r="30" spans="1:30" x14ac:dyDescent="0.2">
      <c r="A30" s="79" t="s">
        <v>183</v>
      </c>
      <c r="B30" s="44" t="s">
        <v>184</v>
      </c>
      <c r="C30" s="104" t="s">
        <v>195</v>
      </c>
      <c r="D30" s="104"/>
      <c r="E30" s="104"/>
      <c r="F30" s="104"/>
      <c r="G30" s="104"/>
      <c r="H30" s="104"/>
      <c r="I30" s="104"/>
      <c r="J30" s="104"/>
      <c r="K30" s="104" t="s">
        <v>114</v>
      </c>
      <c r="L30" s="104"/>
      <c r="M30" s="104"/>
      <c r="N30" s="104"/>
      <c r="O30" s="104"/>
      <c r="P30" s="104"/>
      <c r="Q30" s="104"/>
      <c r="R30" s="103">
        <v>21</v>
      </c>
      <c r="S30" s="103"/>
      <c r="T30" s="103"/>
      <c r="U30" s="104" t="s">
        <v>104</v>
      </c>
      <c r="V30" s="104"/>
      <c r="W30" s="104"/>
      <c r="X30" s="105"/>
      <c r="Y30" s="105"/>
      <c r="Z30" s="105"/>
      <c r="AA30" s="105"/>
      <c r="AB30" s="105"/>
      <c r="AC30" s="105"/>
      <c r="AD30" s="105"/>
    </row>
    <row r="31" spans="1:30" x14ac:dyDescent="0.2">
      <c r="A31" s="79" t="s">
        <v>183</v>
      </c>
      <c r="B31" s="44" t="s">
        <v>184</v>
      </c>
      <c r="C31" s="104" t="s">
        <v>196</v>
      </c>
      <c r="D31" s="104"/>
      <c r="E31" s="104"/>
      <c r="F31" s="104"/>
      <c r="G31" s="104"/>
      <c r="H31" s="104"/>
      <c r="I31" s="104"/>
      <c r="J31" s="104"/>
      <c r="K31" s="104" t="s">
        <v>115</v>
      </c>
      <c r="L31" s="104"/>
      <c r="M31" s="104"/>
      <c r="N31" s="104"/>
      <c r="O31" s="104"/>
      <c r="P31" s="104"/>
      <c r="Q31" s="104"/>
      <c r="R31" s="103">
        <v>4</v>
      </c>
      <c r="S31" s="103"/>
      <c r="T31" s="103"/>
      <c r="U31" s="104" t="s">
        <v>104</v>
      </c>
      <c r="V31" s="104"/>
      <c r="W31" s="104"/>
      <c r="X31" s="105"/>
      <c r="Y31" s="105"/>
      <c r="Z31" s="105"/>
      <c r="AA31" s="105"/>
      <c r="AB31" s="105"/>
      <c r="AC31" s="105"/>
      <c r="AD31" s="105"/>
    </row>
    <row r="32" spans="1:30" x14ac:dyDescent="0.2">
      <c r="A32" s="79" t="s">
        <v>183</v>
      </c>
      <c r="B32" s="44" t="s">
        <v>184</v>
      </c>
      <c r="C32" s="104" t="s">
        <v>333</v>
      </c>
      <c r="D32" s="104"/>
      <c r="E32" s="104"/>
      <c r="F32" s="104"/>
      <c r="G32" s="104"/>
      <c r="H32" s="104"/>
      <c r="I32" s="104"/>
      <c r="J32" s="104"/>
      <c r="K32" s="104" t="s">
        <v>334</v>
      </c>
      <c r="L32" s="104"/>
      <c r="M32" s="104"/>
      <c r="N32" s="104"/>
      <c r="O32" s="104"/>
      <c r="P32" s="104"/>
      <c r="Q32" s="104"/>
      <c r="R32" s="103">
        <v>1</v>
      </c>
      <c r="S32" s="103"/>
      <c r="T32" s="103"/>
      <c r="U32" s="104" t="s">
        <v>104</v>
      </c>
      <c r="V32" s="104"/>
      <c r="W32" s="104"/>
      <c r="X32" s="105"/>
      <c r="Y32" s="105"/>
      <c r="Z32" s="105"/>
      <c r="AA32" s="105"/>
      <c r="AB32" s="105"/>
      <c r="AC32" s="105"/>
      <c r="AD32" s="105"/>
    </row>
    <row r="33" spans="1:30" x14ac:dyDescent="0.2">
      <c r="A33" s="79" t="s">
        <v>183</v>
      </c>
      <c r="B33" s="44" t="s">
        <v>184</v>
      </c>
      <c r="C33" s="104" t="s">
        <v>335</v>
      </c>
      <c r="D33" s="104"/>
      <c r="E33" s="104"/>
      <c r="F33" s="104"/>
      <c r="G33" s="104"/>
      <c r="H33" s="104"/>
      <c r="I33" s="104"/>
      <c r="J33" s="104"/>
      <c r="K33" s="104" t="s">
        <v>336</v>
      </c>
      <c r="L33" s="104"/>
      <c r="M33" s="104"/>
      <c r="N33" s="104"/>
      <c r="O33" s="104"/>
      <c r="P33" s="104"/>
      <c r="Q33" s="104"/>
      <c r="R33" s="103">
        <v>1</v>
      </c>
      <c r="S33" s="103"/>
      <c r="T33" s="103"/>
      <c r="U33" s="104" t="s">
        <v>104</v>
      </c>
      <c r="V33" s="104"/>
      <c r="W33" s="104"/>
      <c r="X33" s="105"/>
      <c r="Y33" s="105"/>
      <c r="Z33" s="105"/>
      <c r="AA33" s="105"/>
      <c r="AB33" s="105"/>
      <c r="AC33" s="105"/>
      <c r="AD33" s="105"/>
    </row>
    <row r="34" spans="1:30" x14ac:dyDescent="0.2">
      <c r="A34" s="79" t="s">
        <v>183</v>
      </c>
      <c r="B34" s="44" t="s">
        <v>184</v>
      </c>
      <c r="C34" s="104" t="s">
        <v>337</v>
      </c>
      <c r="D34" s="104"/>
      <c r="E34" s="104"/>
      <c r="F34" s="104"/>
      <c r="G34" s="104"/>
      <c r="H34" s="104"/>
      <c r="I34" s="104"/>
      <c r="J34" s="104"/>
      <c r="K34" s="104" t="s">
        <v>338</v>
      </c>
      <c r="L34" s="104"/>
      <c r="M34" s="104"/>
      <c r="N34" s="104"/>
      <c r="O34" s="104"/>
      <c r="P34" s="104"/>
      <c r="Q34" s="104"/>
      <c r="R34" s="103">
        <v>1</v>
      </c>
      <c r="S34" s="103"/>
      <c r="T34" s="103"/>
      <c r="U34" s="104" t="s">
        <v>104</v>
      </c>
      <c r="V34" s="104"/>
      <c r="W34" s="104"/>
      <c r="X34" s="105"/>
      <c r="Y34" s="105"/>
      <c r="Z34" s="105"/>
      <c r="AA34" s="105"/>
      <c r="AB34" s="105"/>
      <c r="AC34" s="105"/>
      <c r="AD34" s="105"/>
    </row>
    <row r="35" spans="1:30" x14ac:dyDescent="0.2">
      <c r="A35" s="79" t="s">
        <v>183</v>
      </c>
      <c r="B35" s="44" t="s">
        <v>184</v>
      </c>
      <c r="C35" s="104" t="s">
        <v>197</v>
      </c>
      <c r="D35" s="104"/>
      <c r="E35" s="104"/>
      <c r="F35" s="104"/>
      <c r="G35" s="104"/>
      <c r="H35" s="104"/>
      <c r="I35" s="104"/>
      <c r="J35" s="104"/>
      <c r="K35" s="104" t="s">
        <v>116</v>
      </c>
      <c r="L35" s="104"/>
      <c r="M35" s="104"/>
      <c r="N35" s="104"/>
      <c r="O35" s="104"/>
      <c r="P35" s="104"/>
      <c r="Q35" s="104"/>
      <c r="R35" s="103">
        <v>2</v>
      </c>
      <c r="S35" s="103"/>
      <c r="T35" s="103"/>
      <c r="U35" s="104" t="s">
        <v>104</v>
      </c>
      <c r="V35" s="104"/>
      <c r="W35" s="104"/>
      <c r="X35" s="105"/>
      <c r="Y35" s="105"/>
      <c r="Z35" s="105"/>
      <c r="AA35" s="105"/>
      <c r="AB35" s="105"/>
      <c r="AC35" s="105"/>
      <c r="AD35" s="105"/>
    </row>
    <row r="36" spans="1:30" x14ac:dyDescent="0.2">
      <c r="A36" s="79" t="s">
        <v>183</v>
      </c>
      <c r="B36" s="44" t="s">
        <v>184</v>
      </c>
      <c r="C36" s="104" t="s">
        <v>198</v>
      </c>
      <c r="D36" s="104"/>
      <c r="E36" s="104"/>
      <c r="F36" s="104"/>
      <c r="G36" s="104"/>
      <c r="H36" s="104"/>
      <c r="I36" s="104"/>
      <c r="J36" s="104"/>
      <c r="K36" s="104" t="s">
        <v>117</v>
      </c>
      <c r="L36" s="104"/>
      <c r="M36" s="104"/>
      <c r="N36" s="104"/>
      <c r="O36" s="104"/>
      <c r="P36" s="104"/>
      <c r="Q36" s="104"/>
      <c r="R36" s="103">
        <v>3</v>
      </c>
      <c r="S36" s="103"/>
      <c r="T36" s="103"/>
      <c r="U36" s="104" t="s">
        <v>104</v>
      </c>
      <c r="V36" s="104"/>
      <c r="W36" s="104"/>
      <c r="X36" s="105"/>
      <c r="Y36" s="105"/>
      <c r="Z36" s="105"/>
      <c r="AA36" s="105"/>
      <c r="AB36" s="105"/>
      <c r="AC36" s="105"/>
      <c r="AD36" s="105"/>
    </row>
    <row r="37" spans="1:30" x14ac:dyDescent="0.2">
      <c r="A37" s="79" t="s">
        <v>183</v>
      </c>
      <c r="B37" s="44" t="s">
        <v>184</v>
      </c>
      <c r="C37" s="104" t="s">
        <v>199</v>
      </c>
      <c r="D37" s="104"/>
      <c r="E37" s="104"/>
      <c r="F37" s="104"/>
      <c r="G37" s="104"/>
      <c r="H37" s="104"/>
      <c r="I37" s="104"/>
      <c r="J37" s="104"/>
      <c r="K37" s="104" t="s">
        <v>118</v>
      </c>
      <c r="L37" s="104"/>
      <c r="M37" s="104"/>
      <c r="N37" s="104"/>
      <c r="O37" s="104"/>
      <c r="P37" s="104"/>
      <c r="Q37" s="104"/>
      <c r="R37" s="103">
        <v>2</v>
      </c>
      <c r="S37" s="103"/>
      <c r="T37" s="103"/>
      <c r="U37" s="104" t="s">
        <v>104</v>
      </c>
      <c r="V37" s="104"/>
      <c r="W37" s="104"/>
      <c r="X37" s="105"/>
      <c r="Y37" s="105"/>
      <c r="Z37" s="105"/>
      <c r="AA37" s="105"/>
      <c r="AB37" s="105"/>
      <c r="AC37" s="105"/>
      <c r="AD37" s="105"/>
    </row>
    <row r="38" spans="1:30" x14ac:dyDescent="0.2">
      <c r="A38" s="79" t="s">
        <v>183</v>
      </c>
      <c r="B38" s="44" t="s">
        <v>184</v>
      </c>
      <c r="C38" s="104" t="s">
        <v>200</v>
      </c>
      <c r="D38" s="104"/>
      <c r="E38" s="104"/>
      <c r="F38" s="104"/>
      <c r="G38" s="104"/>
      <c r="H38" s="104"/>
      <c r="I38" s="104"/>
      <c r="J38" s="104"/>
      <c r="K38" s="104" t="s">
        <v>119</v>
      </c>
      <c r="L38" s="104"/>
      <c r="M38" s="104"/>
      <c r="N38" s="104"/>
      <c r="O38" s="104"/>
      <c r="P38" s="104"/>
      <c r="Q38" s="104"/>
      <c r="R38" s="103">
        <v>2</v>
      </c>
      <c r="S38" s="103"/>
      <c r="T38" s="103"/>
      <c r="U38" s="104" t="s">
        <v>104</v>
      </c>
      <c r="V38" s="104"/>
      <c r="W38" s="104"/>
      <c r="X38" s="105"/>
      <c r="Y38" s="105"/>
      <c r="Z38" s="105"/>
      <c r="AA38" s="105"/>
      <c r="AB38" s="105"/>
      <c r="AC38" s="105"/>
      <c r="AD38" s="105"/>
    </row>
    <row r="39" spans="1:30" x14ac:dyDescent="0.2">
      <c r="A39" s="79" t="s">
        <v>183</v>
      </c>
      <c r="B39" s="44" t="s">
        <v>184</v>
      </c>
      <c r="C39" s="104" t="s">
        <v>201</v>
      </c>
      <c r="D39" s="104"/>
      <c r="E39" s="104"/>
      <c r="F39" s="104"/>
      <c r="G39" s="104"/>
      <c r="H39" s="104"/>
      <c r="I39" s="104"/>
      <c r="J39" s="104"/>
      <c r="K39" s="104" t="s">
        <v>202</v>
      </c>
      <c r="L39" s="104"/>
      <c r="M39" s="104"/>
      <c r="N39" s="104"/>
      <c r="O39" s="104"/>
      <c r="P39" s="104"/>
      <c r="Q39" s="104"/>
      <c r="R39" s="103">
        <v>32</v>
      </c>
      <c r="S39" s="103"/>
      <c r="T39" s="103"/>
      <c r="U39" s="104" t="s">
        <v>104</v>
      </c>
      <c r="V39" s="104"/>
      <c r="W39" s="104"/>
      <c r="X39" s="105"/>
      <c r="Y39" s="105"/>
      <c r="Z39" s="105"/>
      <c r="AA39" s="105"/>
      <c r="AB39" s="105"/>
      <c r="AC39" s="105"/>
      <c r="AD39" s="105"/>
    </row>
    <row r="40" spans="1:30" x14ac:dyDescent="0.2">
      <c r="A40" s="79" t="s">
        <v>183</v>
      </c>
      <c r="B40" s="44" t="s">
        <v>184</v>
      </c>
      <c r="C40" s="104" t="s">
        <v>203</v>
      </c>
      <c r="D40" s="104"/>
      <c r="E40" s="104"/>
      <c r="F40" s="104"/>
      <c r="G40" s="104"/>
      <c r="H40" s="104"/>
      <c r="I40" s="104"/>
      <c r="J40" s="104"/>
      <c r="K40" s="104" t="s">
        <v>204</v>
      </c>
      <c r="L40" s="104"/>
      <c r="M40" s="104"/>
      <c r="N40" s="104"/>
      <c r="O40" s="104"/>
      <c r="P40" s="104"/>
      <c r="Q40" s="104"/>
      <c r="R40" s="103">
        <v>6</v>
      </c>
      <c r="S40" s="103"/>
      <c r="T40" s="103"/>
      <c r="U40" s="104" t="s">
        <v>104</v>
      </c>
      <c r="V40" s="104"/>
      <c r="W40" s="104"/>
      <c r="X40" s="105"/>
      <c r="Y40" s="105"/>
      <c r="Z40" s="105"/>
      <c r="AA40" s="105"/>
      <c r="AB40" s="105"/>
      <c r="AC40" s="105"/>
      <c r="AD40" s="105"/>
    </row>
    <row r="41" spans="1:30" x14ac:dyDescent="0.2">
      <c r="A41" s="79" t="s">
        <v>183</v>
      </c>
      <c r="B41" s="44" t="s">
        <v>184</v>
      </c>
      <c r="C41" s="104" t="s">
        <v>205</v>
      </c>
      <c r="D41" s="104"/>
      <c r="E41" s="104"/>
      <c r="F41" s="104"/>
      <c r="G41" s="104"/>
      <c r="H41" s="104"/>
      <c r="I41" s="104"/>
      <c r="J41" s="104"/>
      <c r="K41" s="104" t="s">
        <v>122</v>
      </c>
      <c r="L41" s="104"/>
      <c r="M41" s="104"/>
      <c r="N41" s="104"/>
      <c r="O41" s="104"/>
      <c r="P41" s="104"/>
      <c r="Q41" s="104"/>
      <c r="R41" s="103">
        <v>2</v>
      </c>
      <c r="S41" s="103"/>
      <c r="T41" s="103"/>
      <c r="U41" s="104" t="s">
        <v>104</v>
      </c>
      <c r="V41" s="104"/>
      <c r="W41" s="104"/>
      <c r="X41" s="105"/>
      <c r="Y41" s="105"/>
      <c r="Z41" s="105"/>
      <c r="AA41" s="105"/>
      <c r="AB41" s="105"/>
      <c r="AC41" s="105"/>
      <c r="AD41" s="105"/>
    </row>
    <row r="42" spans="1:30" x14ac:dyDescent="0.2">
      <c r="A42" s="79" t="s">
        <v>183</v>
      </c>
      <c r="B42" s="44" t="s">
        <v>184</v>
      </c>
      <c r="C42" s="104" t="s">
        <v>206</v>
      </c>
      <c r="D42" s="104"/>
      <c r="E42" s="104"/>
      <c r="F42" s="104"/>
      <c r="G42" s="104"/>
      <c r="H42" s="104"/>
      <c r="I42" s="104"/>
      <c r="J42" s="104"/>
      <c r="K42" s="104" t="s">
        <v>123</v>
      </c>
      <c r="L42" s="104"/>
      <c r="M42" s="104"/>
      <c r="N42" s="104"/>
      <c r="O42" s="104"/>
      <c r="P42" s="104"/>
      <c r="Q42" s="104"/>
      <c r="R42" s="103">
        <v>51</v>
      </c>
      <c r="S42" s="103"/>
      <c r="T42" s="103"/>
      <c r="U42" s="104" t="s">
        <v>104</v>
      </c>
      <c r="V42" s="104"/>
      <c r="W42" s="104"/>
      <c r="X42" s="105"/>
      <c r="Y42" s="105"/>
      <c r="Z42" s="105"/>
      <c r="AA42" s="105"/>
      <c r="AB42" s="105"/>
      <c r="AC42" s="105"/>
      <c r="AD42" s="105"/>
    </row>
    <row r="43" spans="1:30" x14ac:dyDescent="0.2">
      <c r="A43" s="79" t="s">
        <v>183</v>
      </c>
      <c r="B43" s="44" t="s">
        <v>184</v>
      </c>
      <c r="C43" s="104" t="s">
        <v>339</v>
      </c>
      <c r="D43" s="104"/>
      <c r="E43" s="104"/>
      <c r="F43" s="104"/>
      <c r="G43" s="104"/>
      <c r="H43" s="104"/>
      <c r="I43" s="104"/>
      <c r="J43" s="104"/>
      <c r="K43" s="104" t="s">
        <v>340</v>
      </c>
      <c r="L43" s="104"/>
      <c r="M43" s="104"/>
      <c r="N43" s="104"/>
      <c r="O43" s="104"/>
      <c r="P43" s="104"/>
      <c r="Q43" s="104"/>
      <c r="R43" s="103">
        <v>6</v>
      </c>
      <c r="S43" s="103"/>
      <c r="T43" s="103"/>
      <c r="U43" s="104" t="s">
        <v>104</v>
      </c>
      <c r="V43" s="104"/>
      <c r="W43" s="104"/>
      <c r="X43" s="105"/>
      <c r="Y43" s="105"/>
      <c r="Z43" s="105"/>
      <c r="AA43" s="105"/>
      <c r="AB43" s="105"/>
      <c r="AC43" s="105"/>
      <c r="AD43" s="105"/>
    </row>
    <row r="44" spans="1:30" x14ac:dyDescent="0.2">
      <c r="A44" s="79" t="s">
        <v>183</v>
      </c>
      <c r="B44" s="44" t="s">
        <v>184</v>
      </c>
      <c r="C44" s="104" t="s">
        <v>207</v>
      </c>
      <c r="D44" s="104"/>
      <c r="E44" s="104"/>
      <c r="F44" s="104"/>
      <c r="G44" s="104"/>
      <c r="H44" s="104"/>
      <c r="I44" s="104"/>
      <c r="J44" s="104"/>
      <c r="K44" s="104" t="s">
        <v>124</v>
      </c>
      <c r="L44" s="104"/>
      <c r="M44" s="104"/>
      <c r="N44" s="104"/>
      <c r="O44" s="104"/>
      <c r="P44" s="104"/>
      <c r="Q44" s="104"/>
      <c r="R44" s="103">
        <v>2</v>
      </c>
      <c r="S44" s="103"/>
      <c r="T44" s="103"/>
      <c r="U44" s="104" t="s">
        <v>104</v>
      </c>
      <c r="V44" s="104"/>
      <c r="W44" s="104"/>
      <c r="X44" s="105"/>
      <c r="Y44" s="105"/>
      <c r="Z44" s="105"/>
      <c r="AA44" s="105"/>
      <c r="AB44" s="105"/>
      <c r="AC44" s="105"/>
      <c r="AD44" s="105"/>
    </row>
    <row r="45" spans="1:30" x14ac:dyDescent="0.2">
      <c r="A45" s="79" t="s">
        <v>183</v>
      </c>
      <c r="B45" s="44" t="s">
        <v>184</v>
      </c>
      <c r="C45" s="104" t="s">
        <v>208</v>
      </c>
      <c r="D45" s="104"/>
      <c r="E45" s="104"/>
      <c r="F45" s="104"/>
      <c r="G45" s="104"/>
      <c r="H45" s="104"/>
      <c r="I45" s="104"/>
      <c r="J45" s="104"/>
      <c r="K45" s="104" t="s">
        <v>125</v>
      </c>
      <c r="L45" s="104"/>
      <c r="M45" s="104"/>
      <c r="N45" s="104"/>
      <c r="O45" s="104"/>
      <c r="P45" s="104"/>
      <c r="Q45" s="104"/>
      <c r="R45" s="103">
        <v>3</v>
      </c>
      <c r="S45" s="103"/>
      <c r="T45" s="103"/>
      <c r="U45" s="104" t="s">
        <v>104</v>
      </c>
      <c r="V45" s="104"/>
      <c r="W45" s="104"/>
      <c r="X45" s="105"/>
      <c r="Y45" s="105"/>
      <c r="Z45" s="105"/>
      <c r="AA45" s="105"/>
      <c r="AB45" s="105"/>
      <c r="AC45" s="105"/>
      <c r="AD45" s="105"/>
    </row>
    <row r="46" spans="1:30" x14ac:dyDescent="0.2">
      <c r="A46" s="79" t="s">
        <v>183</v>
      </c>
      <c r="B46" s="44" t="s">
        <v>184</v>
      </c>
      <c r="C46" s="104" t="s">
        <v>209</v>
      </c>
      <c r="D46" s="104"/>
      <c r="E46" s="104"/>
      <c r="F46" s="104"/>
      <c r="G46" s="104"/>
      <c r="H46" s="104"/>
      <c r="I46" s="104"/>
      <c r="J46" s="104"/>
      <c r="K46" s="104" t="s">
        <v>126</v>
      </c>
      <c r="L46" s="104"/>
      <c r="M46" s="104"/>
      <c r="N46" s="104"/>
      <c r="O46" s="104"/>
      <c r="P46" s="104"/>
      <c r="Q46" s="104"/>
      <c r="R46" s="103">
        <v>11</v>
      </c>
      <c r="S46" s="103"/>
      <c r="T46" s="103"/>
      <c r="U46" s="104" t="s">
        <v>104</v>
      </c>
      <c r="V46" s="104"/>
      <c r="W46" s="104"/>
      <c r="X46" s="105"/>
      <c r="Y46" s="105"/>
      <c r="Z46" s="105"/>
      <c r="AA46" s="105"/>
      <c r="AB46" s="105"/>
      <c r="AC46" s="105"/>
      <c r="AD46" s="105"/>
    </row>
    <row r="47" spans="1:30" x14ac:dyDescent="0.2">
      <c r="A47" s="79" t="s">
        <v>183</v>
      </c>
      <c r="B47" s="44" t="s">
        <v>184</v>
      </c>
      <c r="C47" s="104" t="s">
        <v>341</v>
      </c>
      <c r="D47" s="104"/>
      <c r="E47" s="104"/>
      <c r="F47" s="104"/>
      <c r="G47" s="104"/>
      <c r="H47" s="104"/>
      <c r="I47" s="104"/>
      <c r="J47" s="104"/>
      <c r="K47" s="104" t="s">
        <v>342</v>
      </c>
      <c r="L47" s="104"/>
      <c r="M47" s="104"/>
      <c r="N47" s="104"/>
      <c r="O47" s="104"/>
      <c r="P47" s="104"/>
      <c r="Q47" s="104"/>
      <c r="R47" s="103">
        <v>2</v>
      </c>
      <c r="S47" s="103"/>
      <c r="T47" s="103"/>
      <c r="U47" s="104" t="s">
        <v>104</v>
      </c>
      <c r="V47" s="104"/>
      <c r="W47" s="104"/>
      <c r="X47" s="105"/>
      <c r="Y47" s="105"/>
      <c r="Z47" s="105"/>
      <c r="AA47" s="105"/>
      <c r="AB47" s="105"/>
      <c r="AC47" s="105"/>
      <c r="AD47" s="105"/>
    </row>
    <row r="48" spans="1:30" x14ac:dyDescent="0.2">
      <c r="A48" s="79" t="s">
        <v>183</v>
      </c>
      <c r="B48" s="44" t="s">
        <v>184</v>
      </c>
      <c r="C48" s="104" t="s">
        <v>210</v>
      </c>
      <c r="D48" s="104"/>
      <c r="E48" s="104"/>
      <c r="F48" s="104"/>
      <c r="G48" s="104"/>
      <c r="H48" s="104"/>
      <c r="I48" s="104"/>
      <c r="J48" s="104"/>
      <c r="K48" s="104" t="s">
        <v>127</v>
      </c>
      <c r="L48" s="104"/>
      <c r="M48" s="104"/>
      <c r="N48" s="104"/>
      <c r="O48" s="104"/>
      <c r="P48" s="104"/>
      <c r="Q48" s="104"/>
      <c r="R48" s="103">
        <v>199</v>
      </c>
      <c r="S48" s="103"/>
      <c r="T48" s="103"/>
      <c r="U48" s="104" t="s">
        <v>104</v>
      </c>
      <c r="V48" s="104"/>
      <c r="W48" s="104"/>
      <c r="X48" s="105"/>
      <c r="Y48" s="105"/>
      <c r="Z48" s="105"/>
      <c r="AA48" s="105"/>
      <c r="AB48" s="105"/>
      <c r="AC48" s="105"/>
      <c r="AD48" s="105"/>
    </row>
    <row r="49" spans="1:30" x14ac:dyDescent="0.2">
      <c r="A49" s="79" t="s">
        <v>211</v>
      </c>
      <c r="B49" s="104" t="s">
        <v>212</v>
      </c>
      <c r="C49" s="104"/>
      <c r="D49" s="104"/>
      <c r="E49" s="104"/>
      <c r="F49" s="104"/>
      <c r="G49" s="104"/>
      <c r="H49" s="104"/>
      <c r="I49" s="104"/>
      <c r="J49" s="104"/>
      <c r="K49" s="104" t="s">
        <v>129</v>
      </c>
      <c r="L49" s="104"/>
      <c r="M49" s="104"/>
      <c r="N49" s="104"/>
      <c r="O49" s="104"/>
      <c r="P49" s="104"/>
      <c r="Q49" s="104"/>
      <c r="R49" s="103">
        <v>2</v>
      </c>
      <c r="S49" s="103"/>
      <c r="T49" s="103"/>
      <c r="U49" s="104" t="s">
        <v>104</v>
      </c>
      <c r="V49" s="104"/>
      <c r="W49" s="104"/>
      <c r="X49" s="105"/>
      <c r="Y49" s="105"/>
      <c r="Z49" s="105"/>
      <c r="AA49" s="105"/>
      <c r="AB49" s="105"/>
      <c r="AC49" s="105"/>
      <c r="AD49" s="105"/>
    </row>
    <row r="50" spans="1:30" x14ac:dyDescent="0.2">
      <c r="A50" s="79" t="s">
        <v>211</v>
      </c>
      <c r="B50" s="104" t="s">
        <v>343</v>
      </c>
      <c r="C50" s="104"/>
      <c r="D50" s="104"/>
      <c r="E50" s="104"/>
      <c r="F50" s="104"/>
      <c r="G50" s="104"/>
      <c r="H50" s="104"/>
      <c r="I50" s="104"/>
      <c r="J50" s="104"/>
      <c r="K50" s="104" t="s">
        <v>344</v>
      </c>
      <c r="L50" s="104"/>
      <c r="M50" s="104"/>
      <c r="N50" s="104"/>
      <c r="O50" s="104"/>
      <c r="P50" s="104"/>
      <c r="Q50" s="104"/>
      <c r="R50" s="103">
        <v>4</v>
      </c>
      <c r="S50" s="103"/>
      <c r="T50" s="103"/>
      <c r="U50" s="104" t="s">
        <v>104</v>
      </c>
      <c r="V50" s="104"/>
      <c r="W50" s="104"/>
      <c r="X50" s="105"/>
      <c r="Y50" s="105"/>
      <c r="Z50" s="105"/>
      <c r="AA50" s="105"/>
      <c r="AB50" s="105"/>
      <c r="AC50" s="105"/>
      <c r="AD50" s="105"/>
    </row>
    <row r="51" spans="1:30" x14ac:dyDescent="0.2">
      <c r="A51" s="79" t="s">
        <v>211</v>
      </c>
      <c r="B51" s="104" t="s">
        <v>213</v>
      </c>
      <c r="C51" s="104"/>
      <c r="D51" s="104"/>
      <c r="E51" s="104"/>
      <c r="F51" s="104"/>
      <c r="G51" s="104"/>
      <c r="H51" s="104"/>
      <c r="I51" s="104"/>
      <c r="J51" s="104"/>
      <c r="K51" s="104" t="s">
        <v>130</v>
      </c>
      <c r="L51" s="104"/>
      <c r="M51" s="104"/>
      <c r="N51" s="104"/>
      <c r="O51" s="104"/>
      <c r="P51" s="104"/>
      <c r="Q51" s="104"/>
      <c r="R51" s="103">
        <v>2</v>
      </c>
      <c r="S51" s="103"/>
      <c r="T51" s="103"/>
      <c r="U51" s="104" t="s">
        <v>104</v>
      </c>
      <c r="V51" s="104"/>
      <c r="W51" s="104"/>
      <c r="X51" s="105"/>
      <c r="Y51" s="105"/>
      <c r="Z51" s="105"/>
      <c r="AA51" s="105"/>
      <c r="AB51" s="105"/>
      <c r="AC51" s="105"/>
      <c r="AD51" s="105"/>
    </row>
    <row r="52" spans="1:30" x14ac:dyDescent="0.2">
      <c r="A52" s="79" t="s">
        <v>211</v>
      </c>
      <c r="B52" s="104" t="s">
        <v>345</v>
      </c>
      <c r="C52" s="104"/>
      <c r="D52" s="104"/>
      <c r="E52" s="104"/>
      <c r="F52" s="104"/>
      <c r="G52" s="104"/>
      <c r="H52" s="104"/>
      <c r="I52" s="104"/>
      <c r="J52" s="104"/>
      <c r="K52" s="104" t="s">
        <v>346</v>
      </c>
      <c r="L52" s="104"/>
      <c r="M52" s="104"/>
      <c r="N52" s="104"/>
      <c r="O52" s="104"/>
      <c r="P52" s="104"/>
      <c r="Q52" s="104"/>
      <c r="R52" s="103">
        <v>1</v>
      </c>
      <c r="S52" s="103"/>
      <c r="T52" s="103"/>
      <c r="U52" s="104" t="s">
        <v>104</v>
      </c>
      <c r="V52" s="104"/>
      <c r="W52" s="104"/>
      <c r="X52" s="105"/>
      <c r="Y52" s="105"/>
      <c r="Z52" s="105"/>
      <c r="AA52" s="105"/>
      <c r="AB52" s="105"/>
      <c r="AC52" s="105"/>
      <c r="AD52" s="105"/>
    </row>
    <row r="53" spans="1:30" x14ac:dyDescent="0.2">
      <c r="A53" s="79" t="s">
        <v>211</v>
      </c>
      <c r="B53" s="104" t="s">
        <v>214</v>
      </c>
      <c r="C53" s="104"/>
      <c r="D53" s="104"/>
      <c r="E53" s="104"/>
      <c r="F53" s="104"/>
      <c r="G53" s="104"/>
      <c r="H53" s="104"/>
      <c r="I53" s="104"/>
      <c r="J53" s="104"/>
      <c r="K53" s="104" t="s">
        <v>131</v>
      </c>
      <c r="L53" s="104"/>
      <c r="M53" s="104"/>
      <c r="N53" s="104"/>
      <c r="O53" s="104"/>
      <c r="P53" s="104"/>
      <c r="Q53" s="104"/>
      <c r="R53" s="103">
        <v>2</v>
      </c>
      <c r="S53" s="103"/>
      <c r="T53" s="103"/>
      <c r="U53" s="104" t="s">
        <v>104</v>
      </c>
      <c r="V53" s="104"/>
      <c r="W53" s="104"/>
      <c r="X53" s="105"/>
      <c r="Y53" s="105"/>
      <c r="Z53" s="105"/>
      <c r="AA53" s="105"/>
      <c r="AB53" s="105"/>
      <c r="AC53" s="105"/>
      <c r="AD53" s="105"/>
    </row>
    <row r="54" spans="1:30" x14ac:dyDescent="0.2">
      <c r="A54" s="79" t="s">
        <v>211</v>
      </c>
      <c r="B54" s="104" t="s">
        <v>347</v>
      </c>
      <c r="C54" s="104"/>
      <c r="D54" s="104"/>
      <c r="E54" s="104"/>
      <c r="F54" s="104"/>
      <c r="G54" s="104"/>
      <c r="H54" s="104"/>
      <c r="I54" s="104"/>
      <c r="J54" s="104"/>
      <c r="K54" s="104" t="s">
        <v>348</v>
      </c>
      <c r="L54" s="104"/>
      <c r="M54" s="104"/>
      <c r="N54" s="104"/>
      <c r="O54" s="104"/>
      <c r="P54" s="104"/>
      <c r="Q54" s="104"/>
      <c r="R54" s="103">
        <v>1</v>
      </c>
      <c r="S54" s="103"/>
      <c r="T54" s="103"/>
      <c r="U54" s="104" t="s">
        <v>104</v>
      </c>
      <c r="V54" s="104"/>
      <c r="W54" s="104"/>
      <c r="X54" s="105"/>
      <c r="Y54" s="105"/>
      <c r="Z54" s="105"/>
      <c r="AA54" s="105"/>
      <c r="AB54" s="105"/>
      <c r="AC54" s="105"/>
      <c r="AD54" s="105"/>
    </row>
    <row r="55" spans="1:30" x14ac:dyDescent="0.2">
      <c r="A55" s="79" t="s">
        <v>211</v>
      </c>
      <c r="B55" s="104" t="s">
        <v>215</v>
      </c>
      <c r="C55" s="104"/>
      <c r="D55" s="104"/>
      <c r="E55" s="104"/>
      <c r="F55" s="104"/>
      <c r="G55" s="104"/>
      <c r="H55" s="104"/>
      <c r="I55" s="104"/>
      <c r="J55" s="104"/>
      <c r="K55" s="104" t="s">
        <v>132</v>
      </c>
      <c r="L55" s="104"/>
      <c r="M55" s="104"/>
      <c r="N55" s="104"/>
      <c r="O55" s="104"/>
      <c r="P55" s="104"/>
      <c r="Q55" s="104"/>
      <c r="R55" s="103">
        <v>2</v>
      </c>
      <c r="S55" s="103"/>
      <c r="T55" s="103"/>
      <c r="U55" s="104" t="s">
        <v>104</v>
      </c>
      <c r="V55" s="104"/>
      <c r="W55" s="104"/>
      <c r="X55" s="105"/>
      <c r="Y55" s="105"/>
      <c r="Z55" s="105"/>
      <c r="AA55" s="105"/>
      <c r="AB55" s="105"/>
      <c r="AC55" s="105"/>
      <c r="AD55" s="105"/>
    </row>
    <row r="56" spans="1:30" x14ac:dyDescent="0.2">
      <c r="A56" s="79" t="s">
        <v>211</v>
      </c>
      <c r="B56" s="104" t="s">
        <v>216</v>
      </c>
      <c r="C56" s="104"/>
      <c r="D56" s="104"/>
      <c r="E56" s="104"/>
      <c r="F56" s="104"/>
      <c r="G56" s="104"/>
      <c r="H56" s="104"/>
      <c r="I56" s="104"/>
      <c r="J56" s="104"/>
      <c r="K56" s="104" t="s">
        <v>133</v>
      </c>
      <c r="L56" s="104"/>
      <c r="M56" s="104"/>
      <c r="N56" s="104"/>
      <c r="O56" s="104"/>
      <c r="P56" s="104"/>
      <c r="Q56" s="104"/>
      <c r="R56" s="103">
        <v>6</v>
      </c>
      <c r="S56" s="103"/>
      <c r="T56" s="103"/>
      <c r="U56" s="104" t="s">
        <v>104</v>
      </c>
      <c r="V56" s="104"/>
      <c r="W56" s="104"/>
      <c r="X56" s="105"/>
      <c r="Y56" s="105"/>
      <c r="Z56" s="105"/>
      <c r="AA56" s="105"/>
      <c r="AB56" s="105"/>
      <c r="AC56" s="105"/>
      <c r="AD56" s="105"/>
    </row>
    <row r="57" spans="1:30" x14ac:dyDescent="0.2">
      <c r="A57" s="79" t="s">
        <v>211</v>
      </c>
      <c r="B57" s="104" t="s">
        <v>349</v>
      </c>
      <c r="C57" s="104"/>
      <c r="D57" s="104"/>
      <c r="E57" s="104"/>
      <c r="F57" s="104"/>
      <c r="G57" s="104"/>
      <c r="H57" s="104"/>
      <c r="I57" s="104"/>
      <c r="J57" s="104"/>
      <c r="K57" s="104" t="s">
        <v>350</v>
      </c>
      <c r="L57" s="104"/>
      <c r="M57" s="104"/>
      <c r="N57" s="104"/>
      <c r="O57" s="104"/>
      <c r="P57" s="104"/>
      <c r="Q57" s="104"/>
      <c r="R57" s="103">
        <v>1</v>
      </c>
      <c r="S57" s="103"/>
      <c r="T57" s="103"/>
      <c r="U57" s="104" t="s">
        <v>104</v>
      </c>
      <c r="V57" s="104"/>
      <c r="W57" s="104"/>
      <c r="X57" s="105"/>
      <c r="Y57" s="105"/>
      <c r="Z57" s="105"/>
      <c r="AA57" s="105"/>
      <c r="AB57" s="105"/>
      <c r="AC57" s="105"/>
      <c r="AD57" s="105"/>
    </row>
    <row r="58" spans="1:30" x14ac:dyDescent="0.2">
      <c r="A58" s="79" t="s">
        <v>211</v>
      </c>
      <c r="B58" s="104" t="s">
        <v>217</v>
      </c>
      <c r="C58" s="104"/>
      <c r="D58" s="104"/>
      <c r="E58" s="104"/>
      <c r="F58" s="104"/>
      <c r="G58" s="104"/>
      <c r="H58" s="104"/>
      <c r="I58" s="104"/>
      <c r="J58" s="104"/>
      <c r="K58" s="104" t="s">
        <v>134</v>
      </c>
      <c r="L58" s="104"/>
      <c r="M58" s="104"/>
      <c r="N58" s="104"/>
      <c r="O58" s="104"/>
      <c r="P58" s="104"/>
      <c r="Q58" s="104"/>
      <c r="R58" s="103">
        <v>6</v>
      </c>
      <c r="S58" s="103"/>
      <c r="T58" s="103"/>
      <c r="U58" s="104" t="s">
        <v>104</v>
      </c>
      <c r="V58" s="104"/>
      <c r="W58" s="104"/>
      <c r="X58" s="105"/>
      <c r="Y58" s="105"/>
      <c r="Z58" s="105"/>
      <c r="AA58" s="105"/>
      <c r="AB58" s="105"/>
      <c r="AC58" s="105"/>
      <c r="AD58" s="105"/>
    </row>
    <row r="59" spans="1:30" x14ac:dyDescent="0.2">
      <c r="A59" s="79" t="s">
        <v>211</v>
      </c>
      <c r="B59" s="104" t="s">
        <v>351</v>
      </c>
      <c r="C59" s="104"/>
      <c r="D59" s="104"/>
      <c r="E59" s="104"/>
      <c r="F59" s="104"/>
      <c r="G59" s="104"/>
      <c r="H59" s="104"/>
      <c r="I59" s="104"/>
      <c r="J59" s="104"/>
      <c r="K59" s="104" t="s">
        <v>352</v>
      </c>
      <c r="L59" s="104"/>
      <c r="M59" s="104"/>
      <c r="N59" s="104"/>
      <c r="O59" s="104"/>
      <c r="P59" s="104"/>
      <c r="Q59" s="104"/>
      <c r="R59" s="103">
        <v>2</v>
      </c>
      <c r="S59" s="103"/>
      <c r="T59" s="103"/>
      <c r="U59" s="104" t="s">
        <v>104</v>
      </c>
      <c r="V59" s="104"/>
      <c r="W59" s="104"/>
      <c r="X59" s="105"/>
      <c r="Y59" s="105"/>
      <c r="Z59" s="105"/>
      <c r="AA59" s="105"/>
      <c r="AB59" s="105"/>
      <c r="AC59" s="105"/>
      <c r="AD59" s="105"/>
    </row>
    <row r="60" spans="1:30" x14ac:dyDescent="0.2">
      <c r="A60" s="79" t="s">
        <v>211</v>
      </c>
      <c r="B60" s="104" t="s">
        <v>218</v>
      </c>
      <c r="C60" s="104"/>
      <c r="D60" s="104"/>
      <c r="E60" s="104"/>
      <c r="F60" s="104"/>
      <c r="G60" s="104"/>
      <c r="H60" s="104"/>
      <c r="I60" s="104"/>
      <c r="J60" s="104"/>
      <c r="K60" s="104" t="s">
        <v>135</v>
      </c>
      <c r="L60" s="104"/>
      <c r="M60" s="104"/>
      <c r="N60" s="104"/>
      <c r="O60" s="104"/>
      <c r="P60" s="104"/>
      <c r="Q60" s="104"/>
      <c r="R60" s="103">
        <v>2</v>
      </c>
      <c r="S60" s="103"/>
      <c r="T60" s="103"/>
      <c r="U60" s="104" t="s">
        <v>104</v>
      </c>
      <c r="V60" s="104"/>
      <c r="W60" s="104"/>
      <c r="X60" s="105"/>
      <c r="Y60" s="105"/>
      <c r="Z60" s="105"/>
      <c r="AA60" s="105"/>
      <c r="AB60" s="105"/>
      <c r="AC60" s="105"/>
      <c r="AD60" s="105"/>
    </row>
    <row r="61" spans="1:30" x14ac:dyDescent="0.2">
      <c r="A61" s="79" t="s">
        <v>211</v>
      </c>
      <c r="B61" s="104" t="s">
        <v>219</v>
      </c>
      <c r="C61" s="104"/>
      <c r="D61" s="104"/>
      <c r="E61" s="104"/>
      <c r="F61" s="104"/>
      <c r="G61" s="104"/>
      <c r="H61" s="104"/>
      <c r="I61" s="104"/>
      <c r="J61" s="104"/>
      <c r="K61" s="104" t="s">
        <v>136</v>
      </c>
      <c r="L61" s="104"/>
      <c r="M61" s="104"/>
      <c r="N61" s="104"/>
      <c r="O61" s="104"/>
      <c r="P61" s="104"/>
      <c r="Q61" s="104"/>
      <c r="R61" s="103">
        <v>22</v>
      </c>
      <c r="S61" s="103"/>
      <c r="T61" s="103"/>
      <c r="U61" s="104" t="s">
        <v>104</v>
      </c>
      <c r="V61" s="104"/>
      <c r="W61" s="104"/>
      <c r="X61" s="105"/>
      <c r="Y61" s="105"/>
      <c r="Z61" s="105"/>
      <c r="AA61" s="105"/>
      <c r="AB61" s="105"/>
      <c r="AC61" s="105"/>
      <c r="AD61" s="105"/>
    </row>
    <row r="62" spans="1:30" x14ac:dyDescent="0.2">
      <c r="A62" s="79" t="s">
        <v>211</v>
      </c>
      <c r="B62" s="104" t="s">
        <v>220</v>
      </c>
      <c r="C62" s="104"/>
      <c r="D62" s="104"/>
      <c r="E62" s="104"/>
      <c r="F62" s="104"/>
      <c r="G62" s="104"/>
      <c r="H62" s="104"/>
      <c r="I62" s="104"/>
      <c r="J62" s="104"/>
      <c r="K62" s="104" t="s">
        <v>137</v>
      </c>
      <c r="L62" s="104"/>
      <c r="M62" s="104"/>
      <c r="N62" s="104"/>
      <c r="O62" s="104"/>
      <c r="P62" s="104"/>
      <c r="Q62" s="104"/>
      <c r="R62" s="103">
        <v>2</v>
      </c>
      <c r="S62" s="103"/>
      <c r="T62" s="103"/>
      <c r="U62" s="104" t="s">
        <v>104</v>
      </c>
      <c r="V62" s="104"/>
      <c r="W62" s="104"/>
      <c r="X62" s="105"/>
      <c r="Y62" s="105"/>
      <c r="Z62" s="105"/>
      <c r="AA62" s="105"/>
      <c r="AB62" s="105"/>
      <c r="AC62" s="105"/>
      <c r="AD62" s="105"/>
    </row>
    <row r="63" spans="1:30" x14ac:dyDescent="0.2">
      <c r="A63" s="79" t="s">
        <v>211</v>
      </c>
      <c r="B63" s="104" t="s">
        <v>302</v>
      </c>
      <c r="C63" s="104"/>
      <c r="D63" s="104"/>
      <c r="E63" s="104"/>
      <c r="F63" s="104"/>
      <c r="G63" s="104"/>
      <c r="H63" s="104"/>
      <c r="I63" s="104"/>
      <c r="J63" s="104"/>
      <c r="K63" s="104" t="s">
        <v>303</v>
      </c>
      <c r="L63" s="104"/>
      <c r="M63" s="104"/>
      <c r="N63" s="104"/>
      <c r="O63" s="104"/>
      <c r="P63" s="104"/>
      <c r="Q63" s="104"/>
      <c r="R63" s="103">
        <v>2</v>
      </c>
      <c r="S63" s="103"/>
      <c r="T63" s="103"/>
      <c r="U63" s="104" t="s">
        <v>104</v>
      </c>
      <c r="V63" s="104"/>
      <c r="W63" s="104"/>
      <c r="X63" s="105"/>
      <c r="Y63" s="105"/>
      <c r="Z63" s="105"/>
      <c r="AA63" s="105"/>
      <c r="AB63" s="105"/>
      <c r="AC63" s="105"/>
      <c r="AD63" s="105"/>
    </row>
    <row r="64" spans="1:30" x14ac:dyDescent="0.2">
      <c r="A64" s="79" t="s">
        <v>211</v>
      </c>
      <c r="B64" s="104" t="s">
        <v>221</v>
      </c>
      <c r="C64" s="104"/>
      <c r="D64" s="104"/>
      <c r="E64" s="104"/>
      <c r="F64" s="104"/>
      <c r="G64" s="104"/>
      <c r="H64" s="104"/>
      <c r="I64" s="104"/>
      <c r="J64" s="104"/>
      <c r="K64" s="104" t="s">
        <v>138</v>
      </c>
      <c r="L64" s="104"/>
      <c r="M64" s="104"/>
      <c r="N64" s="104"/>
      <c r="O64" s="104"/>
      <c r="P64" s="104"/>
      <c r="Q64" s="104"/>
      <c r="R64" s="103">
        <v>1</v>
      </c>
      <c r="S64" s="103"/>
      <c r="T64" s="103"/>
      <c r="U64" s="104" t="s">
        <v>104</v>
      </c>
      <c r="V64" s="104"/>
      <c r="W64" s="104"/>
      <c r="X64" s="105"/>
      <c r="Y64" s="105"/>
      <c r="Z64" s="105"/>
      <c r="AA64" s="105"/>
      <c r="AB64" s="105"/>
      <c r="AC64" s="105"/>
      <c r="AD64" s="105"/>
    </row>
    <row r="65" spans="1:30" x14ac:dyDescent="0.2">
      <c r="A65" s="79" t="s">
        <v>211</v>
      </c>
      <c r="B65" s="104" t="s">
        <v>222</v>
      </c>
      <c r="C65" s="104"/>
      <c r="D65" s="104"/>
      <c r="E65" s="104"/>
      <c r="F65" s="104"/>
      <c r="G65" s="104"/>
      <c r="H65" s="104"/>
      <c r="I65" s="104"/>
      <c r="J65" s="104"/>
      <c r="K65" s="104" t="s">
        <v>139</v>
      </c>
      <c r="L65" s="104"/>
      <c r="M65" s="104"/>
      <c r="N65" s="104"/>
      <c r="O65" s="104"/>
      <c r="P65" s="104"/>
      <c r="Q65" s="104"/>
      <c r="R65" s="103">
        <v>2</v>
      </c>
      <c r="S65" s="103"/>
      <c r="T65" s="103"/>
      <c r="U65" s="104" t="s">
        <v>104</v>
      </c>
      <c r="V65" s="104"/>
      <c r="W65" s="104"/>
      <c r="X65" s="105"/>
      <c r="Y65" s="105"/>
      <c r="Z65" s="105"/>
      <c r="AA65" s="105"/>
      <c r="AB65" s="105"/>
      <c r="AC65" s="105"/>
      <c r="AD65" s="105"/>
    </row>
    <row r="66" spans="1:30" x14ac:dyDescent="0.2">
      <c r="A66" s="79" t="s">
        <v>211</v>
      </c>
      <c r="B66" s="104" t="s">
        <v>223</v>
      </c>
      <c r="C66" s="104"/>
      <c r="D66" s="104"/>
      <c r="E66" s="104"/>
      <c r="F66" s="104"/>
      <c r="G66" s="104"/>
      <c r="H66" s="104"/>
      <c r="I66" s="104"/>
      <c r="J66" s="104"/>
      <c r="K66" s="104" t="s">
        <v>140</v>
      </c>
      <c r="L66" s="104"/>
      <c r="M66" s="104"/>
      <c r="N66" s="104"/>
      <c r="O66" s="104"/>
      <c r="P66" s="104"/>
      <c r="Q66" s="104"/>
      <c r="R66" s="103">
        <v>4</v>
      </c>
      <c r="S66" s="103"/>
      <c r="T66" s="103"/>
      <c r="U66" s="104" t="s">
        <v>104</v>
      </c>
      <c r="V66" s="104"/>
      <c r="W66" s="104"/>
      <c r="X66" s="105"/>
      <c r="Y66" s="105"/>
      <c r="Z66" s="105"/>
      <c r="AA66" s="105"/>
      <c r="AB66" s="105"/>
      <c r="AC66" s="105"/>
      <c r="AD66" s="105"/>
    </row>
    <row r="67" spans="1:30" x14ac:dyDescent="0.2">
      <c r="A67" s="79" t="s">
        <v>211</v>
      </c>
      <c r="B67" s="104" t="s">
        <v>224</v>
      </c>
      <c r="C67" s="104"/>
      <c r="D67" s="104"/>
      <c r="E67" s="104"/>
      <c r="F67" s="104"/>
      <c r="G67" s="104"/>
      <c r="H67" s="104"/>
      <c r="I67" s="104"/>
      <c r="J67" s="104"/>
      <c r="K67" s="104" t="s">
        <v>141</v>
      </c>
      <c r="L67" s="104"/>
      <c r="M67" s="104"/>
      <c r="N67" s="104"/>
      <c r="O67" s="104"/>
      <c r="P67" s="104"/>
      <c r="Q67" s="104"/>
      <c r="R67" s="103">
        <v>2</v>
      </c>
      <c r="S67" s="103"/>
      <c r="T67" s="103"/>
      <c r="U67" s="104" t="s">
        <v>104</v>
      </c>
      <c r="V67" s="104"/>
      <c r="W67" s="104"/>
      <c r="X67" s="105"/>
      <c r="Y67" s="105"/>
      <c r="Z67" s="105"/>
      <c r="AA67" s="105"/>
      <c r="AB67" s="105"/>
      <c r="AC67" s="105"/>
      <c r="AD67" s="105"/>
    </row>
    <row r="68" spans="1:30" x14ac:dyDescent="0.2">
      <c r="A68" s="79" t="s">
        <v>211</v>
      </c>
      <c r="B68" s="104" t="s">
        <v>225</v>
      </c>
      <c r="C68" s="104"/>
      <c r="D68" s="104"/>
      <c r="E68" s="104"/>
      <c r="F68" s="104"/>
      <c r="G68" s="104"/>
      <c r="H68" s="104"/>
      <c r="I68" s="104"/>
      <c r="J68" s="104"/>
      <c r="K68" s="104" t="s">
        <v>142</v>
      </c>
      <c r="L68" s="104"/>
      <c r="M68" s="104"/>
      <c r="N68" s="104"/>
      <c r="O68" s="104"/>
      <c r="P68" s="104"/>
      <c r="Q68" s="104"/>
      <c r="R68" s="103">
        <v>2</v>
      </c>
      <c r="S68" s="103"/>
      <c r="T68" s="103"/>
      <c r="U68" s="104" t="s">
        <v>104</v>
      </c>
      <c r="V68" s="104"/>
      <c r="W68" s="104"/>
      <c r="X68" s="105"/>
      <c r="Y68" s="105"/>
      <c r="Z68" s="105"/>
      <c r="AA68" s="105"/>
      <c r="AB68" s="105"/>
      <c r="AC68" s="105"/>
      <c r="AD68" s="105"/>
    </row>
    <row r="69" spans="1:30" x14ac:dyDescent="0.2">
      <c r="A69" s="79" t="s">
        <v>211</v>
      </c>
      <c r="B69" s="104" t="s">
        <v>306</v>
      </c>
      <c r="C69" s="104"/>
      <c r="D69" s="104"/>
      <c r="E69" s="104"/>
      <c r="F69" s="104"/>
      <c r="G69" s="104"/>
      <c r="H69" s="104"/>
      <c r="I69" s="104"/>
      <c r="J69" s="104"/>
      <c r="K69" s="104" t="s">
        <v>307</v>
      </c>
      <c r="L69" s="104"/>
      <c r="M69" s="104"/>
      <c r="N69" s="104"/>
      <c r="O69" s="104"/>
      <c r="P69" s="104"/>
      <c r="Q69" s="104"/>
      <c r="R69" s="103">
        <v>2</v>
      </c>
      <c r="S69" s="103"/>
      <c r="T69" s="103"/>
      <c r="U69" s="104" t="s">
        <v>104</v>
      </c>
      <c r="V69" s="104"/>
      <c r="W69" s="104"/>
      <c r="X69" s="105"/>
      <c r="Y69" s="105"/>
      <c r="Z69" s="105"/>
      <c r="AA69" s="105"/>
      <c r="AB69" s="105"/>
      <c r="AC69" s="105"/>
      <c r="AD69" s="105"/>
    </row>
    <row r="70" spans="1:30" x14ac:dyDescent="0.2">
      <c r="A70" s="79" t="s">
        <v>211</v>
      </c>
      <c r="B70" s="104" t="s">
        <v>226</v>
      </c>
      <c r="C70" s="104"/>
      <c r="D70" s="104"/>
      <c r="E70" s="104"/>
      <c r="F70" s="104"/>
      <c r="G70" s="104"/>
      <c r="H70" s="104"/>
      <c r="I70" s="104"/>
      <c r="J70" s="104"/>
      <c r="K70" s="104" t="s">
        <v>143</v>
      </c>
      <c r="L70" s="104"/>
      <c r="M70" s="104"/>
      <c r="N70" s="104"/>
      <c r="O70" s="104"/>
      <c r="P70" s="104"/>
      <c r="Q70" s="104"/>
      <c r="R70" s="103">
        <v>4215</v>
      </c>
      <c r="S70" s="103"/>
      <c r="T70" s="103"/>
      <c r="U70" s="104" t="s">
        <v>104</v>
      </c>
      <c r="V70" s="104"/>
      <c r="W70" s="104"/>
      <c r="X70" s="105"/>
      <c r="Y70" s="105"/>
      <c r="Z70" s="105"/>
      <c r="AA70" s="105"/>
      <c r="AB70" s="105"/>
      <c r="AC70" s="105"/>
      <c r="AD70" s="105"/>
    </row>
    <row r="71" spans="1:30" x14ac:dyDescent="0.2">
      <c r="A71" s="79" t="s">
        <v>211</v>
      </c>
      <c r="B71" s="104" t="s">
        <v>227</v>
      </c>
      <c r="C71" s="104"/>
      <c r="D71" s="104"/>
      <c r="E71" s="104"/>
      <c r="F71" s="104"/>
      <c r="G71" s="104"/>
      <c r="H71" s="104"/>
      <c r="I71" s="104"/>
      <c r="J71" s="104"/>
      <c r="K71" s="104" t="s">
        <v>144</v>
      </c>
      <c r="L71" s="104"/>
      <c r="M71" s="104"/>
      <c r="N71" s="104"/>
      <c r="O71" s="104"/>
      <c r="P71" s="104"/>
      <c r="Q71" s="104"/>
      <c r="R71" s="103">
        <v>2</v>
      </c>
      <c r="S71" s="103"/>
      <c r="T71" s="103"/>
      <c r="U71" s="104" t="s">
        <v>104</v>
      </c>
      <c r="V71" s="104"/>
      <c r="W71" s="104"/>
      <c r="X71" s="105"/>
      <c r="Y71" s="105"/>
      <c r="Z71" s="105"/>
      <c r="AA71" s="105"/>
      <c r="AB71" s="105"/>
      <c r="AC71" s="105"/>
      <c r="AD71" s="105"/>
    </row>
    <row r="72" spans="1:30" x14ac:dyDescent="0.2">
      <c r="A72" s="79" t="s">
        <v>211</v>
      </c>
      <c r="B72" s="104" t="s">
        <v>228</v>
      </c>
      <c r="C72" s="104"/>
      <c r="D72" s="104"/>
      <c r="E72" s="104"/>
      <c r="F72" s="104"/>
      <c r="G72" s="104"/>
      <c r="H72" s="104"/>
      <c r="I72" s="104"/>
      <c r="J72" s="104"/>
      <c r="K72" s="104" t="s">
        <v>145</v>
      </c>
      <c r="L72" s="104"/>
      <c r="M72" s="104"/>
      <c r="N72" s="104"/>
      <c r="O72" s="104"/>
      <c r="P72" s="104"/>
      <c r="Q72" s="104"/>
      <c r="R72" s="103">
        <v>2</v>
      </c>
      <c r="S72" s="103"/>
      <c r="T72" s="103"/>
      <c r="U72" s="104" t="s">
        <v>104</v>
      </c>
      <c r="V72" s="104"/>
      <c r="W72" s="104"/>
      <c r="X72" s="105"/>
      <c r="Y72" s="105"/>
      <c r="Z72" s="105"/>
      <c r="AA72" s="105"/>
      <c r="AB72" s="105"/>
      <c r="AC72" s="105"/>
      <c r="AD72" s="105"/>
    </row>
    <row r="73" spans="1:30" x14ac:dyDescent="0.2">
      <c r="A73" s="79" t="s">
        <v>211</v>
      </c>
      <c r="B73" s="104" t="s">
        <v>229</v>
      </c>
      <c r="C73" s="104"/>
      <c r="D73" s="104"/>
      <c r="E73" s="104"/>
      <c r="F73" s="104"/>
      <c r="G73" s="104"/>
      <c r="H73" s="104"/>
      <c r="I73" s="104"/>
      <c r="J73" s="104"/>
      <c r="K73" s="104" t="s">
        <v>146</v>
      </c>
      <c r="L73" s="104"/>
      <c r="M73" s="104"/>
      <c r="N73" s="104"/>
      <c r="O73" s="104"/>
      <c r="P73" s="104"/>
      <c r="Q73" s="104"/>
      <c r="R73" s="103">
        <v>10</v>
      </c>
      <c r="S73" s="103"/>
      <c r="T73" s="103"/>
      <c r="U73" s="104" t="s">
        <v>104</v>
      </c>
      <c r="V73" s="104"/>
      <c r="W73" s="104"/>
      <c r="X73" s="105"/>
      <c r="Y73" s="105"/>
      <c r="Z73" s="105"/>
      <c r="AA73" s="105"/>
      <c r="AB73" s="105"/>
      <c r="AC73" s="105"/>
      <c r="AD73" s="105"/>
    </row>
    <row r="74" spans="1:30" x14ac:dyDescent="0.2">
      <c r="A74" s="79" t="s">
        <v>211</v>
      </c>
      <c r="B74" s="104" t="s">
        <v>353</v>
      </c>
      <c r="C74" s="104"/>
      <c r="D74" s="104"/>
      <c r="E74" s="104"/>
      <c r="F74" s="104"/>
      <c r="G74" s="104"/>
      <c r="H74" s="104"/>
      <c r="I74" s="104"/>
      <c r="J74" s="104"/>
      <c r="K74" s="104" t="s">
        <v>354</v>
      </c>
      <c r="L74" s="104"/>
      <c r="M74" s="104"/>
      <c r="N74" s="104"/>
      <c r="O74" s="104"/>
      <c r="P74" s="104"/>
      <c r="Q74" s="104"/>
      <c r="R74" s="103">
        <v>1</v>
      </c>
      <c r="S74" s="103"/>
      <c r="T74" s="103"/>
      <c r="U74" s="104" t="s">
        <v>104</v>
      </c>
      <c r="V74" s="104"/>
      <c r="W74" s="104"/>
      <c r="X74" s="105"/>
      <c r="Y74" s="105"/>
      <c r="Z74" s="105"/>
      <c r="AA74" s="105"/>
      <c r="AB74" s="105"/>
      <c r="AC74" s="105"/>
      <c r="AD74" s="105"/>
    </row>
    <row r="75" spans="1:30" x14ac:dyDescent="0.2">
      <c r="A75" s="79" t="s">
        <v>211</v>
      </c>
      <c r="B75" s="104" t="s">
        <v>230</v>
      </c>
      <c r="C75" s="104"/>
      <c r="D75" s="104"/>
      <c r="E75" s="104"/>
      <c r="F75" s="104"/>
      <c r="G75" s="104"/>
      <c r="H75" s="104"/>
      <c r="I75" s="104"/>
      <c r="J75" s="104"/>
      <c r="K75" s="104" t="s">
        <v>147</v>
      </c>
      <c r="L75" s="104"/>
      <c r="M75" s="104"/>
      <c r="N75" s="104"/>
      <c r="O75" s="104"/>
      <c r="P75" s="104"/>
      <c r="Q75" s="104"/>
      <c r="R75" s="103">
        <v>2</v>
      </c>
      <c r="S75" s="103"/>
      <c r="T75" s="103"/>
      <c r="U75" s="104" t="s">
        <v>104</v>
      </c>
      <c r="V75" s="104"/>
      <c r="W75" s="104"/>
      <c r="X75" s="105"/>
      <c r="Y75" s="105"/>
      <c r="Z75" s="105"/>
      <c r="AA75" s="105"/>
      <c r="AB75" s="105"/>
      <c r="AC75" s="105"/>
      <c r="AD75" s="105"/>
    </row>
    <row r="76" spans="1:30" x14ac:dyDescent="0.2">
      <c r="A76" s="79" t="s">
        <v>211</v>
      </c>
      <c r="B76" s="104" t="s">
        <v>231</v>
      </c>
      <c r="C76" s="104"/>
      <c r="D76" s="104"/>
      <c r="E76" s="104"/>
      <c r="F76" s="104"/>
      <c r="G76" s="104"/>
      <c r="H76" s="104"/>
      <c r="I76" s="104"/>
      <c r="J76" s="104"/>
      <c r="K76" s="104" t="s">
        <v>148</v>
      </c>
      <c r="L76" s="104"/>
      <c r="M76" s="104"/>
      <c r="N76" s="104"/>
      <c r="O76" s="104"/>
      <c r="P76" s="104"/>
      <c r="Q76" s="104"/>
      <c r="R76" s="103">
        <v>80</v>
      </c>
      <c r="S76" s="103"/>
      <c r="T76" s="103"/>
      <c r="U76" s="104" t="s">
        <v>104</v>
      </c>
      <c r="V76" s="104"/>
      <c r="W76" s="104"/>
      <c r="X76" s="105"/>
      <c r="Y76" s="105"/>
      <c r="Z76" s="105"/>
      <c r="AA76" s="105"/>
      <c r="AB76" s="105"/>
      <c r="AC76" s="105"/>
      <c r="AD76" s="105"/>
    </row>
    <row r="77" spans="1:30" x14ac:dyDescent="0.2">
      <c r="A77" s="79" t="s">
        <v>211</v>
      </c>
      <c r="B77" s="104" t="s">
        <v>232</v>
      </c>
      <c r="C77" s="104"/>
      <c r="D77" s="104"/>
      <c r="E77" s="104"/>
      <c r="F77" s="104"/>
      <c r="G77" s="104"/>
      <c r="H77" s="104"/>
      <c r="I77" s="104"/>
      <c r="J77" s="104"/>
      <c r="K77" s="104" t="s">
        <v>149</v>
      </c>
      <c r="L77" s="104"/>
      <c r="M77" s="104"/>
      <c r="N77" s="104"/>
      <c r="O77" s="104"/>
      <c r="P77" s="104"/>
      <c r="Q77" s="104"/>
      <c r="R77" s="103">
        <v>445</v>
      </c>
      <c r="S77" s="103"/>
      <c r="T77" s="103"/>
      <c r="U77" s="104" t="s">
        <v>104</v>
      </c>
      <c r="V77" s="104"/>
      <c r="W77" s="104"/>
      <c r="X77" s="105"/>
      <c r="Y77" s="105"/>
      <c r="Z77" s="105"/>
      <c r="AA77" s="105"/>
      <c r="AB77" s="105"/>
      <c r="AC77" s="105"/>
      <c r="AD77" s="105"/>
    </row>
    <row r="78" spans="1:30" x14ac:dyDescent="0.2">
      <c r="A78" s="79" t="s">
        <v>211</v>
      </c>
      <c r="B78" s="104" t="s">
        <v>233</v>
      </c>
      <c r="C78" s="104"/>
      <c r="D78" s="104"/>
      <c r="E78" s="104"/>
      <c r="F78" s="104"/>
      <c r="G78" s="104"/>
      <c r="H78" s="104"/>
      <c r="I78" s="104"/>
      <c r="J78" s="104"/>
      <c r="K78" s="104" t="s">
        <v>150</v>
      </c>
      <c r="L78" s="104"/>
      <c r="M78" s="104"/>
      <c r="N78" s="104"/>
      <c r="O78" s="104"/>
      <c r="P78" s="104"/>
      <c r="Q78" s="104"/>
      <c r="R78" s="103">
        <v>100</v>
      </c>
      <c r="S78" s="103"/>
      <c r="T78" s="103"/>
      <c r="U78" s="104" t="s">
        <v>104</v>
      </c>
      <c r="V78" s="104"/>
      <c r="W78" s="104"/>
      <c r="X78" s="105"/>
      <c r="Y78" s="105"/>
      <c r="Z78" s="105"/>
      <c r="AA78" s="105"/>
      <c r="AB78" s="105"/>
      <c r="AC78" s="105"/>
      <c r="AD78" s="105"/>
    </row>
    <row r="79" spans="1:30" x14ac:dyDescent="0.2">
      <c r="A79" s="79" t="s">
        <v>211</v>
      </c>
      <c r="B79" s="104" t="s">
        <v>355</v>
      </c>
      <c r="C79" s="104"/>
      <c r="D79" s="104"/>
      <c r="E79" s="104"/>
      <c r="F79" s="104"/>
      <c r="G79" s="104"/>
      <c r="H79" s="104"/>
      <c r="I79" s="104"/>
      <c r="J79" s="104"/>
      <c r="K79" s="104" t="s">
        <v>356</v>
      </c>
      <c r="L79" s="104"/>
      <c r="M79" s="104"/>
      <c r="N79" s="104"/>
      <c r="O79" s="104"/>
      <c r="P79" s="104"/>
      <c r="Q79" s="104"/>
      <c r="R79" s="103">
        <v>255</v>
      </c>
      <c r="S79" s="103"/>
      <c r="T79" s="103"/>
      <c r="U79" s="104" t="s">
        <v>104</v>
      </c>
      <c r="V79" s="104"/>
      <c r="W79" s="104"/>
      <c r="X79" s="105"/>
      <c r="Y79" s="105"/>
      <c r="Z79" s="105"/>
      <c r="AA79" s="105"/>
      <c r="AB79" s="105"/>
      <c r="AC79" s="105"/>
      <c r="AD79" s="105"/>
    </row>
    <row r="80" spans="1:30" x14ac:dyDescent="0.2">
      <c r="A80" s="79" t="s">
        <v>211</v>
      </c>
      <c r="B80" s="104" t="s">
        <v>234</v>
      </c>
      <c r="C80" s="104"/>
      <c r="D80" s="104"/>
      <c r="E80" s="104"/>
      <c r="F80" s="104"/>
      <c r="G80" s="104"/>
      <c r="H80" s="104"/>
      <c r="I80" s="104"/>
      <c r="J80" s="104"/>
      <c r="K80" s="104" t="s">
        <v>151</v>
      </c>
      <c r="L80" s="104"/>
      <c r="M80" s="104"/>
      <c r="N80" s="104"/>
      <c r="O80" s="104"/>
      <c r="P80" s="104"/>
      <c r="Q80" s="104"/>
      <c r="R80" s="103">
        <v>4821</v>
      </c>
      <c r="S80" s="103"/>
      <c r="T80" s="103"/>
      <c r="U80" s="104" t="s">
        <v>104</v>
      </c>
      <c r="V80" s="104"/>
      <c r="W80" s="104"/>
      <c r="X80" s="105"/>
      <c r="Y80" s="105"/>
      <c r="Z80" s="105"/>
      <c r="AA80" s="105"/>
      <c r="AB80" s="105"/>
      <c r="AC80" s="105"/>
      <c r="AD80" s="105"/>
    </row>
    <row r="81" spans="1:30" x14ac:dyDescent="0.2">
      <c r="A81" s="79" t="s">
        <v>211</v>
      </c>
      <c r="B81" s="104" t="s">
        <v>357</v>
      </c>
      <c r="C81" s="104"/>
      <c r="D81" s="104"/>
      <c r="E81" s="104"/>
      <c r="F81" s="104"/>
      <c r="G81" s="104"/>
      <c r="H81" s="104"/>
      <c r="I81" s="104"/>
      <c r="J81" s="104"/>
      <c r="K81" s="104" t="s">
        <v>358</v>
      </c>
      <c r="L81" s="104"/>
      <c r="M81" s="104"/>
      <c r="N81" s="104"/>
      <c r="O81" s="104"/>
      <c r="P81" s="104"/>
      <c r="Q81" s="104"/>
      <c r="R81" s="103">
        <v>1</v>
      </c>
      <c r="S81" s="103"/>
      <c r="T81" s="103"/>
      <c r="U81" s="104" t="s">
        <v>104</v>
      </c>
      <c r="V81" s="104"/>
      <c r="W81" s="104"/>
      <c r="X81" s="105"/>
      <c r="Y81" s="105"/>
      <c r="Z81" s="105"/>
      <c r="AA81" s="105"/>
      <c r="AB81" s="105"/>
      <c r="AC81" s="105"/>
      <c r="AD81" s="105"/>
    </row>
    <row r="82" spans="1:30" x14ac:dyDescent="0.2">
      <c r="A82" s="79" t="s">
        <v>235</v>
      </c>
      <c r="B82" s="104" t="s">
        <v>236</v>
      </c>
      <c r="C82" s="104"/>
      <c r="D82" s="104"/>
      <c r="E82" s="104"/>
      <c r="F82" s="104"/>
      <c r="G82" s="104"/>
      <c r="H82" s="104"/>
      <c r="I82" s="104"/>
      <c r="J82" s="104"/>
      <c r="K82" s="104" t="s">
        <v>359</v>
      </c>
      <c r="L82" s="104"/>
      <c r="M82" s="104"/>
      <c r="N82" s="104"/>
      <c r="O82" s="104"/>
      <c r="P82" s="104"/>
      <c r="Q82" s="104"/>
      <c r="R82" s="103">
        <v>3</v>
      </c>
      <c r="S82" s="103"/>
      <c r="T82" s="103"/>
      <c r="U82" s="104" t="s">
        <v>104</v>
      </c>
      <c r="V82" s="104"/>
      <c r="W82" s="104"/>
      <c r="X82" s="105"/>
      <c r="Y82" s="105"/>
      <c r="Z82" s="105"/>
      <c r="AA82" s="105"/>
      <c r="AB82" s="105"/>
      <c r="AC82" s="105"/>
      <c r="AD82" s="105"/>
    </row>
    <row r="83" spans="1:30" x14ac:dyDescent="0.2">
      <c r="A83" s="79" t="s">
        <v>235</v>
      </c>
      <c r="B83" s="104" t="s">
        <v>237</v>
      </c>
      <c r="C83" s="104"/>
      <c r="D83" s="104"/>
      <c r="E83" s="104"/>
      <c r="F83" s="104"/>
      <c r="G83" s="104"/>
      <c r="H83" s="104"/>
      <c r="I83" s="104"/>
      <c r="J83" s="104"/>
      <c r="K83" s="104" t="s">
        <v>360</v>
      </c>
      <c r="L83" s="104"/>
      <c r="M83" s="104"/>
      <c r="N83" s="104"/>
      <c r="O83" s="104"/>
      <c r="P83" s="104"/>
      <c r="Q83" s="104"/>
      <c r="R83" s="103">
        <v>3</v>
      </c>
      <c r="S83" s="103"/>
      <c r="T83" s="103"/>
      <c r="U83" s="104" t="s">
        <v>104</v>
      </c>
      <c r="V83" s="104"/>
      <c r="W83" s="104"/>
      <c r="X83" s="105"/>
      <c r="Y83" s="105"/>
      <c r="Z83" s="105"/>
      <c r="AA83" s="105"/>
      <c r="AB83" s="105"/>
      <c r="AC83" s="105"/>
      <c r="AD83" s="105"/>
    </row>
    <row r="84" spans="1:30" x14ac:dyDescent="0.2">
      <c r="A84" s="79" t="s">
        <v>235</v>
      </c>
      <c r="B84" s="104" t="s">
        <v>361</v>
      </c>
      <c r="C84" s="104"/>
      <c r="D84" s="104"/>
      <c r="E84" s="104"/>
      <c r="F84" s="104"/>
      <c r="G84" s="104"/>
      <c r="H84" s="104"/>
      <c r="I84" s="104"/>
      <c r="J84" s="104"/>
      <c r="K84" s="104" t="s">
        <v>362</v>
      </c>
      <c r="L84" s="104"/>
      <c r="M84" s="104"/>
      <c r="N84" s="104"/>
      <c r="O84" s="104"/>
      <c r="P84" s="104"/>
      <c r="Q84" s="104"/>
      <c r="R84" s="103">
        <v>1</v>
      </c>
      <c r="S84" s="103"/>
      <c r="T84" s="103"/>
      <c r="U84" s="104" t="s">
        <v>104</v>
      </c>
      <c r="V84" s="104"/>
      <c r="W84" s="104"/>
      <c r="X84" s="105"/>
      <c r="Y84" s="105"/>
      <c r="Z84" s="105"/>
      <c r="AA84" s="105"/>
      <c r="AB84" s="105"/>
      <c r="AC84" s="105"/>
      <c r="AD84" s="105"/>
    </row>
    <row r="85" spans="1:30" x14ac:dyDescent="0.2">
      <c r="L85" s="108" t="s">
        <v>238</v>
      </c>
      <c r="M85" s="108"/>
      <c r="N85" s="108"/>
      <c r="O85" s="108"/>
      <c r="P85" s="108"/>
      <c r="Q85" s="108"/>
      <c r="R85" s="103">
        <v>10423</v>
      </c>
      <c r="S85" s="103"/>
    </row>
    <row r="86" spans="1:30" x14ac:dyDescent="0.2">
      <c r="A86" s="83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</row>
    <row r="87" spans="1:30" x14ac:dyDescent="0.2">
      <c r="A87" s="82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</row>
    <row r="88" spans="1:30" x14ac:dyDescent="0.2">
      <c r="A88" s="82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</row>
    <row r="89" spans="1:30" x14ac:dyDescent="0.2">
      <c r="A89" s="82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</row>
    <row r="90" spans="1:30" x14ac:dyDescent="0.2">
      <c r="A90" s="82"/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</row>
    <row r="91" spans="1:30" x14ac:dyDescent="0.2">
      <c r="A91" s="126" t="s">
        <v>239</v>
      </c>
      <c r="B91" s="126"/>
      <c r="C91" s="126"/>
      <c r="D91" s="126"/>
      <c r="E91" s="126"/>
      <c r="F91" s="126"/>
      <c r="G91" s="126"/>
      <c r="H91" s="126"/>
      <c r="I91" s="126"/>
      <c r="J91" s="126"/>
    </row>
    <row r="92" spans="1:30" x14ac:dyDescent="0.2">
      <c r="A92" s="79" t="s">
        <v>240</v>
      </c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R92" s="79" t="s">
        <v>241</v>
      </c>
      <c r="S92" s="105"/>
      <c r="T92" s="105"/>
      <c r="U92" s="105"/>
      <c r="V92" s="105"/>
      <c r="W92" s="105"/>
      <c r="X92" s="105"/>
      <c r="Y92" s="105"/>
    </row>
    <row r="93" spans="1:30" ht="18.75" x14ac:dyDescent="0.2">
      <c r="G93" s="116" t="s">
        <v>242</v>
      </c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</row>
    <row r="94" spans="1:30" x14ac:dyDescent="0.2">
      <c r="A94" s="80" t="s">
        <v>243</v>
      </c>
      <c r="B94" s="127" t="s">
        <v>244</v>
      </c>
      <c r="C94" s="127"/>
      <c r="D94" s="127" t="s">
        <v>245</v>
      </c>
      <c r="E94" s="127"/>
      <c r="F94" s="127" t="s">
        <v>246</v>
      </c>
      <c r="G94" s="127"/>
      <c r="H94" s="127" t="s">
        <v>247</v>
      </c>
      <c r="I94" s="127"/>
      <c r="J94" s="127" t="s">
        <v>248</v>
      </c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06" t="s">
        <v>181</v>
      </c>
      <c r="AC94" s="106"/>
      <c r="AD94" s="106"/>
    </row>
    <row r="95" spans="1:30" x14ac:dyDescent="0.2">
      <c r="A95" s="79" t="s">
        <v>175</v>
      </c>
      <c r="J95" s="104" t="s">
        <v>249</v>
      </c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3">
        <v>4821</v>
      </c>
      <c r="AC95" s="103"/>
      <c r="AD95" s="103"/>
    </row>
    <row r="96" spans="1:30" x14ac:dyDescent="0.2">
      <c r="J96" s="104" t="s">
        <v>363</v>
      </c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3">
        <v>255</v>
      </c>
      <c r="AC96" s="103"/>
      <c r="AD96" s="103"/>
    </row>
    <row r="97" spans="10:30" x14ac:dyDescent="0.2">
      <c r="J97" s="104" t="s">
        <v>250</v>
      </c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3">
        <v>2</v>
      </c>
      <c r="AC97" s="103"/>
      <c r="AD97" s="103"/>
    </row>
    <row r="98" spans="10:30" x14ac:dyDescent="0.2">
      <c r="J98" s="104" t="s">
        <v>251</v>
      </c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3">
        <v>100</v>
      </c>
      <c r="AC98" s="103"/>
      <c r="AD98" s="103"/>
    </row>
    <row r="99" spans="10:30" x14ac:dyDescent="0.2">
      <c r="J99" s="104" t="s">
        <v>252</v>
      </c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3">
        <v>445</v>
      </c>
      <c r="AC99" s="103"/>
      <c r="AD99" s="103"/>
    </row>
    <row r="100" spans="10:30" x14ac:dyDescent="0.2">
      <c r="J100" s="104" t="s">
        <v>364</v>
      </c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3">
        <v>1</v>
      </c>
      <c r="AC100" s="103"/>
      <c r="AD100" s="103"/>
    </row>
    <row r="101" spans="10:30" x14ac:dyDescent="0.2">
      <c r="J101" s="104" t="s">
        <v>253</v>
      </c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3">
        <v>2</v>
      </c>
      <c r="AC101" s="103"/>
      <c r="AD101" s="103"/>
    </row>
    <row r="102" spans="10:30" x14ac:dyDescent="0.2">
      <c r="J102" s="104" t="s">
        <v>254</v>
      </c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3">
        <v>2</v>
      </c>
      <c r="AC102" s="103"/>
      <c r="AD102" s="103"/>
    </row>
    <row r="103" spans="10:30" x14ac:dyDescent="0.2">
      <c r="J103" s="104" t="s">
        <v>255</v>
      </c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3">
        <v>2</v>
      </c>
      <c r="AC103" s="103"/>
      <c r="AD103" s="103"/>
    </row>
    <row r="104" spans="10:30" x14ac:dyDescent="0.2">
      <c r="J104" s="104" t="s">
        <v>365</v>
      </c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3">
        <v>1</v>
      </c>
      <c r="AC104" s="103"/>
      <c r="AD104" s="103"/>
    </row>
    <row r="105" spans="10:30" x14ac:dyDescent="0.2">
      <c r="J105" s="104" t="s">
        <v>366</v>
      </c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3">
        <v>1</v>
      </c>
      <c r="AC105" s="103"/>
      <c r="AD105" s="103"/>
    </row>
    <row r="106" spans="10:30" x14ac:dyDescent="0.2">
      <c r="J106" s="104" t="s">
        <v>367</v>
      </c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3">
        <v>4</v>
      </c>
      <c r="AC106" s="103"/>
      <c r="AD106" s="103"/>
    </row>
    <row r="107" spans="10:30" x14ac:dyDescent="0.2">
      <c r="J107" s="104" t="s">
        <v>256</v>
      </c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3">
        <v>2</v>
      </c>
      <c r="AC107" s="103"/>
      <c r="AD107" s="103"/>
    </row>
    <row r="108" spans="10:30" x14ac:dyDescent="0.2">
      <c r="J108" s="104" t="s">
        <v>368</v>
      </c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3">
        <v>1</v>
      </c>
      <c r="AC108" s="103"/>
      <c r="AD108" s="103"/>
    </row>
    <row r="109" spans="10:30" x14ac:dyDescent="0.2">
      <c r="J109" s="104" t="s">
        <v>257</v>
      </c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3">
        <v>2</v>
      </c>
      <c r="AC109" s="103"/>
      <c r="AD109" s="103"/>
    </row>
    <row r="110" spans="10:30" x14ac:dyDescent="0.2">
      <c r="J110" s="104" t="s">
        <v>258</v>
      </c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3">
        <v>2</v>
      </c>
      <c r="AC110" s="103"/>
      <c r="AD110" s="103"/>
    </row>
    <row r="111" spans="10:30" x14ac:dyDescent="0.2">
      <c r="J111" s="104" t="s">
        <v>369</v>
      </c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3">
        <v>16</v>
      </c>
      <c r="AC111" s="103"/>
      <c r="AD111" s="103"/>
    </row>
    <row r="112" spans="10:30" x14ac:dyDescent="0.2">
      <c r="J112" s="104" t="s">
        <v>370</v>
      </c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3">
        <v>1</v>
      </c>
      <c r="AC112" s="103"/>
      <c r="AD112" s="103"/>
    </row>
    <row r="113" spans="10:30" x14ac:dyDescent="0.2">
      <c r="J113" s="104" t="s">
        <v>259</v>
      </c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3">
        <v>3945</v>
      </c>
      <c r="AC113" s="103"/>
      <c r="AD113" s="103"/>
    </row>
    <row r="114" spans="10:30" x14ac:dyDescent="0.2">
      <c r="J114" s="104" t="s">
        <v>260</v>
      </c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3">
        <v>32</v>
      </c>
      <c r="AC114" s="103"/>
      <c r="AD114" s="103"/>
    </row>
    <row r="115" spans="10:30" x14ac:dyDescent="0.2">
      <c r="J115" s="104" t="s">
        <v>261</v>
      </c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3">
        <v>90</v>
      </c>
      <c r="AC115" s="103"/>
      <c r="AD115" s="103"/>
    </row>
    <row r="116" spans="10:30" x14ac:dyDescent="0.2">
      <c r="J116" s="104" t="s">
        <v>262</v>
      </c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3">
        <v>6</v>
      </c>
      <c r="AC116" s="103"/>
      <c r="AD116" s="103"/>
    </row>
    <row r="117" spans="10:30" x14ac:dyDescent="0.2">
      <c r="J117" s="104" t="s">
        <v>319</v>
      </c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3">
        <v>1</v>
      </c>
      <c r="AC117" s="103"/>
      <c r="AD117" s="103"/>
    </row>
    <row r="118" spans="10:30" x14ac:dyDescent="0.2">
      <c r="J118" s="104" t="s">
        <v>263</v>
      </c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3">
        <v>2</v>
      </c>
      <c r="AC118" s="103"/>
      <c r="AD118" s="103"/>
    </row>
    <row r="119" spans="10:30" x14ac:dyDescent="0.2">
      <c r="J119" s="104" t="s">
        <v>264</v>
      </c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3">
        <v>5</v>
      </c>
      <c r="AC119" s="103"/>
      <c r="AD119" s="103"/>
    </row>
    <row r="120" spans="10:30" x14ac:dyDescent="0.2">
      <c r="J120" s="104" t="s">
        <v>265</v>
      </c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3">
        <v>21</v>
      </c>
      <c r="AC120" s="103"/>
      <c r="AD120" s="103"/>
    </row>
    <row r="121" spans="10:30" x14ac:dyDescent="0.2">
      <c r="J121" s="104" t="s">
        <v>371</v>
      </c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3">
        <v>1</v>
      </c>
      <c r="AC121" s="103"/>
      <c r="AD121" s="103"/>
    </row>
    <row r="122" spans="10:30" x14ac:dyDescent="0.2">
      <c r="J122" s="104" t="s">
        <v>372</v>
      </c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3">
        <v>5</v>
      </c>
      <c r="AC122" s="103"/>
      <c r="AD122" s="103"/>
    </row>
    <row r="123" spans="10:30" x14ac:dyDescent="0.2">
      <c r="J123" s="104" t="s">
        <v>373</v>
      </c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3">
        <v>2</v>
      </c>
      <c r="AC123" s="103"/>
      <c r="AD123" s="103"/>
    </row>
    <row r="124" spans="10:30" x14ac:dyDescent="0.2">
      <c r="J124" s="104" t="s">
        <v>266</v>
      </c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3">
        <v>2</v>
      </c>
      <c r="AC124" s="103"/>
      <c r="AD124" s="103"/>
    </row>
    <row r="125" spans="10:30" x14ac:dyDescent="0.2">
      <c r="J125" s="104" t="s">
        <v>374</v>
      </c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3">
        <v>1</v>
      </c>
      <c r="AC125" s="103"/>
      <c r="AD125" s="103"/>
    </row>
    <row r="126" spans="10:30" x14ac:dyDescent="0.2">
      <c r="J126" s="104" t="s">
        <v>267</v>
      </c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3">
        <v>6</v>
      </c>
      <c r="AC126" s="103"/>
      <c r="AD126" s="103"/>
    </row>
    <row r="127" spans="10:30" x14ac:dyDescent="0.2">
      <c r="J127" s="104" t="s">
        <v>268</v>
      </c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3">
        <v>2</v>
      </c>
      <c r="AC127" s="103"/>
      <c r="AD127" s="103"/>
    </row>
    <row r="128" spans="10:30" x14ac:dyDescent="0.2">
      <c r="J128" s="104" t="s">
        <v>269</v>
      </c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3">
        <v>4</v>
      </c>
      <c r="AC128" s="103"/>
      <c r="AD128" s="103"/>
    </row>
    <row r="129" spans="10:30" x14ac:dyDescent="0.2">
      <c r="J129" s="104" t="s">
        <v>270</v>
      </c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3">
        <v>10</v>
      </c>
      <c r="AC129" s="103"/>
      <c r="AD129" s="103"/>
    </row>
    <row r="130" spans="10:30" x14ac:dyDescent="0.2">
      <c r="J130" s="104" t="s">
        <v>375</v>
      </c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3">
        <v>2</v>
      </c>
      <c r="AC130" s="103"/>
      <c r="AD130" s="103"/>
    </row>
    <row r="131" spans="10:30" x14ac:dyDescent="0.2">
      <c r="J131" s="104" t="s">
        <v>376</v>
      </c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3">
        <v>6</v>
      </c>
      <c r="AC131" s="103"/>
      <c r="AD131" s="103"/>
    </row>
    <row r="132" spans="10:30" x14ac:dyDescent="0.2">
      <c r="J132" s="104" t="s">
        <v>377</v>
      </c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3">
        <v>1</v>
      </c>
      <c r="AC132" s="103"/>
      <c r="AD132" s="103"/>
    </row>
    <row r="133" spans="10:30" x14ac:dyDescent="0.2">
      <c r="J133" s="104" t="s">
        <v>271</v>
      </c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3">
        <v>100</v>
      </c>
      <c r="AC133" s="103"/>
      <c r="AD133" s="103"/>
    </row>
    <row r="134" spans="10:30" x14ac:dyDescent="0.2">
      <c r="J134" s="104" t="s">
        <v>378</v>
      </c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3">
        <v>100</v>
      </c>
      <c r="AC134" s="103"/>
      <c r="AD134" s="103"/>
    </row>
    <row r="135" spans="10:30" x14ac:dyDescent="0.2">
      <c r="J135" s="104" t="s">
        <v>272</v>
      </c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3">
        <v>3755</v>
      </c>
      <c r="AC135" s="103"/>
      <c r="AD135" s="103"/>
    </row>
    <row r="136" spans="10:30" x14ac:dyDescent="0.2">
      <c r="J136" s="104" t="s">
        <v>379</v>
      </c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3">
        <v>745</v>
      </c>
      <c r="AC136" s="103"/>
      <c r="AD136" s="103"/>
    </row>
    <row r="137" spans="10:30" x14ac:dyDescent="0.2">
      <c r="J137" s="104" t="s">
        <v>380</v>
      </c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3">
        <v>50</v>
      </c>
      <c r="AC137" s="103"/>
      <c r="AD137" s="103"/>
    </row>
    <row r="138" spans="10:30" x14ac:dyDescent="0.2">
      <c r="J138" s="104" t="s">
        <v>381</v>
      </c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3">
        <v>1</v>
      </c>
      <c r="AC138" s="103"/>
      <c r="AD138" s="103"/>
    </row>
    <row r="139" spans="10:30" x14ac:dyDescent="0.2">
      <c r="J139" s="104" t="s">
        <v>273</v>
      </c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3">
        <v>1</v>
      </c>
      <c r="AC139" s="103"/>
      <c r="AD139" s="103"/>
    </row>
    <row r="140" spans="10:30" x14ac:dyDescent="0.2">
      <c r="J140" s="104" t="s">
        <v>382</v>
      </c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3">
        <v>1</v>
      </c>
      <c r="AC140" s="103"/>
      <c r="AD140" s="103"/>
    </row>
    <row r="141" spans="10:30" x14ac:dyDescent="0.2">
      <c r="J141" s="104" t="s">
        <v>383</v>
      </c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3">
        <v>3</v>
      </c>
      <c r="AC141" s="103"/>
      <c r="AD141" s="103"/>
    </row>
    <row r="142" spans="10:30" x14ac:dyDescent="0.2">
      <c r="J142" s="104" t="s">
        <v>384</v>
      </c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3">
        <v>3</v>
      </c>
      <c r="AC142" s="103"/>
      <c r="AD142" s="103"/>
    </row>
    <row r="143" spans="10:30" x14ac:dyDescent="0.2">
      <c r="J143" s="104" t="s">
        <v>385</v>
      </c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3">
        <v>1</v>
      </c>
      <c r="AC143" s="103"/>
      <c r="AD143" s="103"/>
    </row>
    <row r="144" spans="10:30" x14ac:dyDescent="0.2">
      <c r="J144" s="104" t="s">
        <v>274</v>
      </c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3">
        <v>2</v>
      </c>
      <c r="AC144" s="103"/>
      <c r="AD144" s="103"/>
    </row>
    <row r="145" spans="1:30" ht="18.75" x14ac:dyDescent="0.2"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</row>
    <row r="146" spans="1:30" x14ac:dyDescent="0.2">
      <c r="A146" s="81"/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8"/>
      <c r="AC146" s="118"/>
      <c r="AD146" s="118"/>
    </row>
    <row r="147" spans="1:30" x14ac:dyDescent="0.2">
      <c r="A147" s="80"/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  <c r="AA147" s="127"/>
      <c r="AB147" s="106"/>
      <c r="AC147" s="106"/>
      <c r="AD147" s="106"/>
    </row>
    <row r="148" spans="1:30" x14ac:dyDescent="0.2">
      <c r="A148" s="79"/>
      <c r="B148" s="115"/>
      <c r="C148" s="115"/>
      <c r="D148" s="104"/>
      <c r="E148" s="104"/>
      <c r="F148" s="104"/>
      <c r="G148" s="104"/>
      <c r="H148" s="115"/>
      <c r="I148" s="115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3"/>
      <c r="AC148" s="103"/>
      <c r="AD148" s="103"/>
    </row>
    <row r="149" spans="1:30" x14ac:dyDescent="0.2">
      <c r="B149" s="115"/>
      <c r="C149" s="115"/>
      <c r="D149" s="104"/>
      <c r="E149" s="104"/>
      <c r="F149" s="104"/>
      <c r="G149" s="104"/>
      <c r="H149" s="115"/>
      <c r="I149" s="115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3"/>
      <c r="AC149" s="103"/>
      <c r="AD149" s="103"/>
    </row>
    <row r="150" spans="1:30" x14ac:dyDescent="0.2">
      <c r="B150" s="115"/>
      <c r="C150" s="115"/>
      <c r="D150" s="104"/>
      <c r="E150" s="104"/>
      <c r="F150" s="104"/>
      <c r="G150" s="104"/>
      <c r="H150" s="115"/>
      <c r="I150" s="115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3"/>
      <c r="AC150" s="103"/>
      <c r="AD150" s="103"/>
    </row>
    <row r="151" spans="1:30" x14ac:dyDescent="0.2">
      <c r="B151" s="115"/>
      <c r="C151" s="115"/>
      <c r="D151" s="104"/>
      <c r="E151" s="104"/>
      <c r="F151" s="104"/>
      <c r="G151" s="104"/>
      <c r="H151" s="115"/>
      <c r="I151" s="115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3"/>
      <c r="AC151" s="103"/>
      <c r="AD151" s="103"/>
    </row>
    <row r="152" spans="1:30" x14ac:dyDescent="0.2">
      <c r="B152" s="115"/>
      <c r="C152" s="115"/>
      <c r="D152" s="104"/>
      <c r="E152" s="104"/>
      <c r="F152" s="104"/>
      <c r="G152" s="104"/>
      <c r="H152" s="115"/>
      <c r="I152" s="115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3"/>
      <c r="AC152" s="103"/>
      <c r="AD152" s="103"/>
    </row>
    <row r="153" spans="1:30" x14ac:dyDescent="0.2">
      <c r="B153" s="115"/>
      <c r="C153" s="115"/>
      <c r="D153" s="104"/>
      <c r="E153" s="104"/>
      <c r="F153" s="104"/>
      <c r="G153" s="104"/>
      <c r="H153" s="115"/>
      <c r="I153" s="115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3"/>
      <c r="AC153" s="103"/>
      <c r="AD153" s="103"/>
    </row>
    <row r="154" spans="1:30" x14ac:dyDescent="0.2">
      <c r="B154" s="115"/>
      <c r="C154" s="115"/>
      <c r="D154" s="104"/>
      <c r="E154" s="104"/>
      <c r="F154" s="104"/>
      <c r="G154" s="104"/>
      <c r="H154" s="115"/>
      <c r="I154" s="115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3"/>
      <c r="AC154" s="103"/>
      <c r="AD154" s="103"/>
    </row>
    <row r="155" spans="1:30" x14ac:dyDescent="0.2">
      <c r="B155" s="115"/>
      <c r="C155" s="115"/>
      <c r="D155" s="104"/>
      <c r="E155" s="104"/>
      <c r="F155" s="104"/>
      <c r="G155" s="104"/>
      <c r="H155" s="115"/>
      <c r="I155" s="115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3"/>
      <c r="AC155" s="103"/>
      <c r="AD155" s="103"/>
    </row>
    <row r="156" spans="1:30" x14ac:dyDescent="0.2">
      <c r="B156" s="115"/>
      <c r="C156" s="115"/>
      <c r="D156" s="104"/>
      <c r="E156" s="104"/>
      <c r="F156" s="104"/>
      <c r="G156" s="104"/>
      <c r="H156" s="115"/>
      <c r="I156" s="115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3"/>
      <c r="AC156" s="103"/>
      <c r="AD156" s="103"/>
    </row>
    <row r="157" spans="1:30" x14ac:dyDescent="0.2">
      <c r="B157" s="115"/>
      <c r="C157" s="115"/>
      <c r="D157" s="104"/>
      <c r="E157" s="104"/>
      <c r="F157" s="104"/>
      <c r="G157" s="104"/>
      <c r="H157" s="115"/>
      <c r="I157" s="115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3"/>
      <c r="AC157" s="103"/>
      <c r="AD157" s="103"/>
    </row>
    <row r="158" spans="1:30" x14ac:dyDescent="0.2">
      <c r="B158" s="115"/>
      <c r="C158" s="115"/>
      <c r="D158" s="104"/>
      <c r="E158" s="104"/>
      <c r="F158" s="104"/>
      <c r="G158" s="104"/>
      <c r="H158" s="115"/>
      <c r="I158" s="115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3"/>
      <c r="AC158" s="103"/>
      <c r="AD158" s="103"/>
    </row>
    <row r="159" spans="1:30" x14ac:dyDescent="0.2">
      <c r="B159" s="115"/>
      <c r="C159" s="115"/>
      <c r="D159" s="104"/>
      <c r="E159" s="104"/>
      <c r="F159" s="104"/>
      <c r="G159" s="104"/>
      <c r="H159" s="115"/>
      <c r="I159" s="115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3"/>
      <c r="AC159" s="103"/>
      <c r="AD159" s="103"/>
    </row>
    <row r="160" spans="1:30" x14ac:dyDescent="0.2">
      <c r="B160" s="115"/>
      <c r="C160" s="115"/>
      <c r="D160" s="104"/>
      <c r="E160" s="104"/>
      <c r="F160" s="104"/>
      <c r="G160" s="104"/>
      <c r="H160" s="115"/>
      <c r="I160" s="115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3"/>
      <c r="AC160" s="103"/>
      <c r="AD160" s="103"/>
    </row>
    <row r="161" spans="1:30" x14ac:dyDescent="0.2">
      <c r="B161" s="115"/>
      <c r="C161" s="115"/>
      <c r="D161" s="104"/>
      <c r="E161" s="104"/>
      <c r="F161" s="104"/>
      <c r="G161" s="104"/>
      <c r="H161" s="115"/>
      <c r="I161" s="115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3"/>
      <c r="AC161" s="103"/>
      <c r="AD161" s="103"/>
    </row>
    <row r="162" spans="1:30" x14ac:dyDescent="0.2">
      <c r="B162" s="115"/>
      <c r="C162" s="115"/>
      <c r="D162" s="104"/>
      <c r="E162" s="104"/>
      <c r="F162" s="104"/>
      <c r="G162" s="104"/>
      <c r="H162" s="115"/>
      <c r="I162" s="115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3"/>
      <c r="AC162" s="103"/>
      <c r="AD162" s="103"/>
    </row>
    <row r="163" spans="1:30" x14ac:dyDescent="0.2">
      <c r="B163" s="115"/>
      <c r="C163" s="115"/>
      <c r="D163" s="104"/>
      <c r="E163" s="104"/>
      <c r="F163" s="104"/>
      <c r="G163" s="104"/>
      <c r="H163" s="115"/>
      <c r="I163" s="115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3"/>
      <c r="AC163" s="103"/>
      <c r="AD163" s="103"/>
    </row>
    <row r="164" spans="1:30" x14ac:dyDescent="0.2">
      <c r="B164" s="115"/>
      <c r="C164" s="115"/>
      <c r="D164" s="104"/>
      <c r="E164" s="104"/>
      <c r="F164" s="104"/>
      <c r="G164" s="104"/>
      <c r="H164" s="115"/>
      <c r="I164" s="115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3"/>
      <c r="AC164" s="103"/>
      <c r="AD164" s="103"/>
    </row>
    <row r="165" spans="1:30" x14ac:dyDescent="0.2">
      <c r="B165" s="115"/>
      <c r="C165" s="115"/>
      <c r="D165" s="104"/>
      <c r="E165" s="104"/>
      <c r="F165" s="104"/>
      <c r="G165" s="104"/>
      <c r="H165" s="115"/>
      <c r="I165" s="115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3"/>
      <c r="AC165" s="103"/>
      <c r="AD165" s="103"/>
    </row>
    <row r="166" spans="1:30" x14ac:dyDescent="0.2">
      <c r="B166" s="115"/>
      <c r="C166" s="115"/>
      <c r="D166" s="104"/>
      <c r="E166" s="104"/>
      <c r="F166" s="104"/>
      <c r="G166" s="104"/>
      <c r="H166" s="115"/>
      <c r="I166" s="115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3"/>
      <c r="AC166" s="103"/>
      <c r="AD166" s="103"/>
    </row>
    <row r="167" spans="1:30" x14ac:dyDescent="0.2">
      <c r="B167" s="115"/>
      <c r="C167" s="115"/>
      <c r="D167" s="104"/>
      <c r="E167" s="104"/>
      <c r="F167" s="104"/>
      <c r="G167" s="104"/>
      <c r="H167" s="115"/>
      <c r="I167" s="115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3"/>
      <c r="AC167" s="103"/>
      <c r="AD167" s="103"/>
    </row>
    <row r="168" spans="1:30" x14ac:dyDescent="0.2">
      <c r="B168" s="115"/>
      <c r="C168" s="115"/>
      <c r="D168" s="104"/>
      <c r="E168" s="104"/>
      <c r="F168" s="104"/>
      <c r="G168" s="104"/>
      <c r="H168" s="115"/>
      <c r="I168" s="115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3"/>
      <c r="AC168" s="103"/>
      <c r="AD168" s="103"/>
    </row>
    <row r="169" spans="1:30" x14ac:dyDescent="0.2">
      <c r="A169" s="128"/>
      <c r="B169" s="128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128"/>
    </row>
    <row r="170" spans="1:30" x14ac:dyDescent="0.2">
      <c r="M170" s="118"/>
      <c r="N170" s="118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</row>
    <row r="171" spans="1:30" x14ac:dyDescent="0.2">
      <c r="K171" s="118"/>
      <c r="L171" s="118"/>
      <c r="M171" s="118"/>
      <c r="N171" s="118"/>
      <c r="O171" s="104"/>
      <c r="P171" s="104"/>
      <c r="Q171" s="104"/>
      <c r="R171" s="104"/>
    </row>
    <row r="172" spans="1:30" x14ac:dyDescent="0.2">
      <c r="M172" s="118"/>
      <c r="N172" s="118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104"/>
    </row>
    <row r="173" spans="1:30" x14ac:dyDescent="0.2">
      <c r="M173" s="118"/>
      <c r="N173" s="118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  <c r="AB173" s="104"/>
    </row>
    <row r="174" spans="1:30" x14ac:dyDescent="0.2">
      <c r="J174" s="118"/>
      <c r="K174" s="118"/>
      <c r="L174" s="118"/>
      <c r="M174" s="118"/>
      <c r="N174" s="118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</row>
    <row r="175" spans="1:30" x14ac:dyDescent="0.2">
      <c r="J175" s="118"/>
      <c r="K175" s="118"/>
      <c r="L175" s="118"/>
      <c r="M175" s="118"/>
      <c r="N175" s="118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4"/>
      <c r="AB175" s="104"/>
    </row>
    <row r="176" spans="1:30" x14ac:dyDescent="0.2">
      <c r="J176" s="118"/>
      <c r="K176" s="118"/>
      <c r="L176" s="118"/>
      <c r="M176" s="118"/>
      <c r="N176" s="118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  <c r="AA176" s="104"/>
      <c r="AB176" s="104"/>
    </row>
    <row r="177" spans="1:29" x14ac:dyDescent="0.2">
      <c r="J177" s="118"/>
      <c r="K177" s="118"/>
      <c r="L177" s="118"/>
      <c r="M177" s="118"/>
      <c r="N177" s="118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4"/>
    </row>
    <row r="178" spans="1:29" x14ac:dyDescent="0.2">
      <c r="J178" s="118"/>
      <c r="K178" s="118"/>
      <c r="L178" s="118"/>
      <c r="M178" s="118"/>
      <c r="N178" s="118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  <c r="AB178" s="104"/>
    </row>
    <row r="179" spans="1:29" x14ac:dyDescent="0.2">
      <c r="J179" s="118"/>
      <c r="K179" s="118"/>
      <c r="L179" s="118"/>
      <c r="M179" s="118"/>
      <c r="N179" s="118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 s="104"/>
    </row>
    <row r="180" spans="1:29" x14ac:dyDescent="0.2">
      <c r="J180" s="118"/>
      <c r="K180" s="118"/>
      <c r="L180" s="118"/>
      <c r="M180" s="118"/>
      <c r="N180" s="118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</row>
    <row r="181" spans="1:29" x14ac:dyDescent="0.2">
      <c r="I181" s="118"/>
      <c r="J181" s="118"/>
      <c r="K181" s="118"/>
      <c r="L181" s="118"/>
      <c r="M181" s="118"/>
      <c r="N181" s="118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4"/>
    </row>
    <row r="182" spans="1:29" x14ac:dyDescent="0.2">
      <c r="A182" s="79"/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08"/>
      <c r="W182" s="108"/>
      <c r="X182" s="108"/>
      <c r="Y182" s="108"/>
      <c r="Z182" s="108"/>
      <c r="AA182" s="108"/>
      <c r="AB182" s="108"/>
      <c r="AC182" s="108"/>
    </row>
  </sheetData>
  <mergeCells count="836">
    <mergeCell ref="J179:N179"/>
    <mergeCell ref="O179:AB179"/>
    <mergeCell ref="J180:N180"/>
    <mergeCell ref="O180:AB180"/>
    <mergeCell ref="I181:N181"/>
    <mergeCell ref="O181:AB181"/>
    <mergeCell ref="B182:U182"/>
    <mergeCell ref="V182:AC182"/>
    <mergeCell ref="J174:N174"/>
    <mergeCell ref="O174:AB174"/>
    <mergeCell ref="J175:N175"/>
    <mergeCell ref="O175:AB175"/>
    <mergeCell ref="J176:N176"/>
    <mergeCell ref="O176:AB176"/>
    <mergeCell ref="J177:N177"/>
    <mergeCell ref="O177:AB177"/>
    <mergeCell ref="J178:N178"/>
    <mergeCell ref="O178:AB178"/>
    <mergeCell ref="A169:AC169"/>
    <mergeCell ref="M170:N170"/>
    <mergeCell ref="O170:AB170"/>
    <mergeCell ref="K171:N171"/>
    <mergeCell ref="O171:R171"/>
    <mergeCell ref="M172:N172"/>
    <mergeCell ref="O172:AB172"/>
    <mergeCell ref="M173:N173"/>
    <mergeCell ref="O173:AB173"/>
    <mergeCell ref="B167:C167"/>
    <mergeCell ref="D167:G167"/>
    <mergeCell ref="H167:I167"/>
    <mergeCell ref="J167:V167"/>
    <mergeCell ref="W167:AA167"/>
    <mergeCell ref="AB167:AD167"/>
    <mergeCell ref="B168:C168"/>
    <mergeCell ref="D168:G168"/>
    <mergeCell ref="H168:I168"/>
    <mergeCell ref="J168:V168"/>
    <mergeCell ref="W168:AA168"/>
    <mergeCell ref="AB168:AD168"/>
    <mergeCell ref="B165:C165"/>
    <mergeCell ref="D165:G165"/>
    <mergeCell ref="H165:I165"/>
    <mergeCell ref="J165:V165"/>
    <mergeCell ref="W165:AA165"/>
    <mergeCell ref="AB165:AD165"/>
    <mergeCell ref="B166:C166"/>
    <mergeCell ref="D166:G166"/>
    <mergeCell ref="H166:I166"/>
    <mergeCell ref="J166:V166"/>
    <mergeCell ref="W166:AA166"/>
    <mergeCell ref="AB166:AD166"/>
    <mergeCell ref="B163:C163"/>
    <mergeCell ref="D163:G163"/>
    <mergeCell ref="H163:I163"/>
    <mergeCell ref="J163:V163"/>
    <mergeCell ref="W163:AA163"/>
    <mergeCell ref="AB163:AD163"/>
    <mergeCell ref="B164:C164"/>
    <mergeCell ref="D164:G164"/>
    <mergeCell ref="H164:I164"/>
    <mergeCell ref="J164:V164"/>
    <mergeCell ref="W164:AA164"/>
    <mergeCell ref="AB164:AD164"/>
    <mergeCell ref="B161:C161"/>
    <mergeCell ref="D161:G161"/>
    <mergeCell ref="H161:I161"/>
    <mergeCell ref="J161:V161"/>
    <mergeCell ref="W161:AA161"/>
    <mergeCell ref="AB161:AD161"/>
    <mergeCell ref="B162:C162"/>
    <mergeCell ref="D162:G162"/>
    <mergeCell ref="H162:I162"/>
    <mergeCell ref="J162:V162"/>
    <mergeCell ref="W162:AA162"/>
    <mergeCell ref="AB162:AD162"/>
    <mergeCell ref="B159:C159"/>
    <mergeCell ref="D159:G159"/>
    <mergeCell ref="H159:I159"/>
    <mergeCell ref="J159:V159"/>
    <mergeCell ref="W159:AA159"/>
    <mergeCell ref="AB159:AD159"/>
    <mergeCell ref="B160:C160"/>
    <mergeCell ref="D160:G160"/>
    <mergeCell ref="H160:I160"/>
    <mergeCell ref="J160:V160"/>
    <mergeCell ref="W160:AA160"/>
    <mergeCell ref="AB160:AD160"/>
    <mergeCell ref="B157:C157"/>
    <mergeCell ref="D157:G157"/>
    <mergeCell ref="H157:I157"/>
    <mergeCell ref="J157:V157"/>
    <mergeCell ref="W157:AA157"/>
    <mergeCell ref="AB157:AD157"/>
    <mergeCell ref="B158:C158"/>
    <mergeCell ref="D158:G158"/>
    <mergeCell ref="H158:I158"/>
    <mergeCell ref="J158:V158"/>
    <mergeCell ref="W158:AA158"/>
    <mergeCell ref="AB158:AD158"/>
    <mergeCell ref="B155:C155"/>
    <mergeCell ref="D155:G155"/>
    <mergeCell ref="H155:I155"/>
    <mergeCell ref="J155:V155"/>
    <mergeCell ref="W155:AA155"/>
    <mergeCell ref="AB155:AD155"/>
    <mergeCell ref="B156:C156"/>
    <mergeCell ref="D156:G156"/>
    <mergeCell ref="H156:I156"/>
    <mergeCell ref="J156:V156"/>
    <mergeCell ref="W156:AA156"/>
    <mergeCell ref="AB156:AD156"/>
    <mergeCell ref="B153:C153"/>
    <mergeCell ref="D153:G153"/>
    <mergeCell ref="H153:I153"/>
    <mergeCell ref="J153:V153"/>
    <mergeCell ref="W153:AA153"/>
    <mergeCell ref="AB153:AD153"/>
    <mergeCell ref="B154:C154"/>
    <mergeCell ref="D154:G154"/>
    <mergeCell ref="H154:I154"/>
    <mergeCell ref="J154:V154"/>
    <mergeCell ref="W154:AA154"/>
    <mergeCell ref="AB154:AD154"/>
    <mergeCell ref="B151:C151"/>
    <mergeCell ref="D151:G151"/>
    <mergeCell ref="H151:I151"/>
    <mergeCell ref="J151:V151"/>
    <mergeCell ref="W151:AA151"/>
    <mergeCell ref="AB151:AD151"/>
    <mergeCell ref="B152:C152"/>
    <mergeCell ref="D152:G152"/>
    <mergeCell ref="H152:I152"/>
    <mergeCell ref="J152:V152"/>
    <mergeCell ref="W152:AA152"/>
    <mergeCell ref="AB152:AD152"/>
    <mergeCell ref="B149:C149"/>
    <mergeCell ref="D149:G149"/>
    <mergeCell ref="H149:I149"/>
    <mergeCell ref="J149:V149"/>
    <mergeCell ref="W149:AA149"/>
    <mergeCell ref="AB149:AD149"/>
    <mergeCell ref="B150:C150"/>
    <mergeCell ref="D150:G150"/>
    <mergeCell ref="H150:I150"/>
    <mergeCell ref="J150:V150"/>
    <mergeCell ref="W150:AA150"/>
    <mergeCell ref="AB150:AD150"/>
    <mergeCell ref="B147:C147"/>
    <mergeCell ref="D147:G147"/>
    <mergeCell ref="H147:I147"/>
    <mergeCell ref="J147:V147"/>
    <mergeCell ref="W147:AA147"/>
    <mergeCell ref="AB147:AD147"/>
    <mergeCell ref="B148:C148"/>
    <mergeCell ref="D148:G148"/>
    <mergeCell ref="H148:I148"/>
    <mergeCell ref="J148:V148"/>
    <mergeCell ref="W148:AA148"/>
    <mergeCell ref="AB148:AD148"/>
    <mergeCell ref="J143:AA143"/>
    <mergeCell ref="AB143:AD143"/>
    <mergeCell ref="J144:AA144"/>
    <mergeCell ref="AB144:AD144"/>
    <mergeCell ref="G145:V145"/>
    <mergeCell ref="B146:C146"/>
    <mergeCell ref="D146:G146"/>
    <mergeCell ref="H146:I146"/>
    <mergeCell ref="J146:V146"/>
    <mergeCell ref="W146:AA146"/>
    <mergeCell ref="AB146:AD146"/>
    <mergeCell ref="J139:AA139"/>
    <mergeCell ref="AB139:AD139"/>
    <mergeCell ref="J140:AA140"/>
    <mergeCell ref="AB140:AD140"/>
    <mergeCell ref="J141:AA141"/>
    <mergeCell ref="AB141:AD141"/>
    <mergeCell ref="J142:AA142"/>
    <mergeCell ref="AB142:AD142"/>
    <mergeCell ref="J134:AA134"/>
    <mergeCell ref="AB134:AD134"/>
    <mergeCell ref="J135:AA135"/>
    <mergeCell ref="AB135:AD135"/>
    <mergeCell ref="J136:AA136"/>
    <mergeCell ref="AB136:AD136"/>
    <mergeCell ref="J137:AA137"/>
    <mergeCell ref="AB137:AD137"/>
    <mergeCell ref="J138:AA138"/>
    <mergeCell ref="AB138:AD138"/>
    <mergeCell ref="B92:P92"/>
    <mergeCell ref="S92:Y92"/>
    <mergeCell ref="G93:V93"/>
    <mergeCell ref="B94:C94"/>
    <mergeCell ref="D94:E94"/>
    <mergeCell ref="F94:G94"/>
    <mergeCell ref="H94:I94"/>
    <mergeCell ref="J113:AA113"/>
    <mergeCell ref="J102:AA102"/>
    <mergeCell ref="J96:AA96"/>
    <mergeCell ref="J104:AA104"/>
    <mergeCell ref="J94:AA94"/>
    <mergeCell ref="B90:J90"/>
    <mergeCell ref="K90:O90"/>
    <mergeCell ref="P90:Q90"/>
    <mergeCell ref="R90:T90"/>
    <mergeCell ref="U90:W90"/>
    <mergeCell ref="X90:Y90"/>
    <mergeCell ref="Z90:AB90"/>
    <mergeCell ref="AC90:AD90"/>
    <mergeCell ref="A91:J91"/>
    <mergeCell ref="B88:J88"/>
    <mergeCell ref="K88:O88"/>
    <mergeCell ref="P88:Q88"/>
    <mergeCell ref="R88:T88"/>
    <mergeCell ref="U88:W88"/>
    <mergeCell ref="X88:Y88"/>
    <mergeCell ref="Z88:AB88"/>
    <mergeCell ref="AC88:AD88"/>
    <mergeCell ref="B89:J89"/>
    <mergeCell ref="K89:O89"/>
    <mergeCell ref="P89:Q89"/>
    <mergeCell ref="R89:T89"/>
    <mergeCell ref="U89:W89"/>
    <mergeCell ref="X89:Y89"/>
    <mergeCell ref="Z89:AB89"/>
    <mergeCell ref="AC89:AD89"/>
    <mergeCell ref="AC86:AD86"/>
    <mergeCell ref="B87:J87"/>
    <mergeCell ref="K87:O87"/>
    <mergeCell ref="P87:Q87"/>
    <mergeCell ref="R87:T87"/>
    <mergeCell ref="U87:W87"/>
    <mergeCell ref="X87:Y87"/>
    <mergeCell ref="Z87:AB87"/>
    <mergeCell ref="AC87:AD87"/>
    <mergeCell ref="L85:Q85"/>
    <mergeCell ref="R85:S85"/>
    <mergeCell ref="B86:J86"/>
    <mergeCell ref="K86:O86"/>
    <mergeCell ref="P86:Q86"/>
    <mergeCell ref="R86:T86"/>
    <mergeCell ref="U86:W86"/>
    <mergeCell ref="X86:Y86"/>
    <mergeCell ref="Z86:AB86"/>
    <mergeCell ref="B82:J82"/>
    <mergeCell ref="K82:Q82"/>
    <mergeCell ref="R82:T82"/>
    <mergeCell ref="U82:W82"/>
    <mergeCell ref="X82:Y82"/>
    <mergeCell ref="Z82:AB82"/>
    <mergeCell ref="AC82:AD82"/>
    <mergeCell ref="X84:Y84"/>
    <mergeCell ref="Z84:AB84"/>
    <mergeCell ref="AC84:AD84"/>
    <mergeCell ref="B84:J84"/>
    <mergeCell ref="K84:Q84"/>
    <mergeCell ref="R84:T84"/>
    <mergeCell ref="U84:W84"/>
    <mergeCell ref="B80:J80"/>
    <mergeCell ref="K80:Q80"/>
    <mergeCell ref="R80:T80"/>
    <mergeCell ref="U80:W80"/>
    <mergeCell ref="X80:Y80"/>
    <mergeCell ref="Z80:AB80"/>
    <mergeCell ref="AC80:AD80"/>
    <mergeCell ref="B81:J81"/>
    <mergeCell ref="K81:Q81"/>
    <mergeCell ref="R81:T81"/>
    <mergeCell ref="U81:W81"/>
    <mergeCell ref="X81:Y81"/>
    <mergeCell ref="Z81:AB81"/>
    <mergeCell ref="AC81:AD81"/>
    <mergeCell ref="B78:J78"/>
    <mergeCell ref="K78:Q78"/>
    <mergeCell ref="R78:T78"/>
    <mergeCell ref="U78:W78"/>
    <mergeCell ref="X78:Y78"/>
    <mergeCell ref="Z78:AB78"/>
    <mergeCell ref="AC78:AD78"/>
    <mergeCell ref="B79:J79"/>
    <mergeCell ref="K79:Q79"/>
    <mergeCell ref="R79:T79"/>
    <mergeCell ref="U79:W79"/>
    <mergeCell ref="X79:Y79"/>
    <mergeCell ref="Z79:AB79"/>
    <mergeCell ref="AC79:AD79"/>
    <mergeCell ref="B76:J76"/>
    <mergeCell ref="K76:Q76"/>
    <mergeCell ref="R76:T76"/>
    <mergeCell ref="U76:W76"/>
    <mergeCell ref="X76:Y76"/>
    <mergeCell ref="Z76:AB76"/>
    <mergeCell ref="AC76:AD76"/>
    <mergeCell ref="B77:J77"/>
    <mergeCell ref="K77:Q77"/>
    <mergeCell ref="R77:T77"/>
    <mergeCell ref="U77:W77"/>
    <mergeCell ref="X77:Y77"/>
    <mergeCell ref="Z77:AB77"/>
    <mergeCell ref="AC77:AD77"/>
    <mergeCell ref="AC75:AD75"/>
    <mergeCell ref="K72:Q72"/>
    <mergeCell ref="K73:Q73"/>
    <mergeCell ref="B74:J74"/>
    <mergeCell ref="K74:Q74"/>
    <mergeCell ref="R74:T74"/>
    <mergeCell ref="U74:W74"/>
    <mergeCell ref="X74:Y74"/>
    <mergeCell ref="Z74:AB74"/>
    <mergeCell ref="AC74:AD74"/>
    <mergeCell ref="B73:J73"/>
    <mergeCell ref="R73:T73"/>
    <mergeCell ref="U73:W73"/>
    <mergeCell ref="X73:Y73"/>
    <mergeCell ref="Z73:AB73"/>
    <mergeCell ref="AC73:AD73"/>
    <mergeCell ref="C42:J42"/>
    <mergeCell ref="C43:J43"/>
    <mergeCell ref="C44:J44"/>
    <mergeCell ref="C45:J45"/>
    <mergeCell ref="C46:J46"/>
    <mergeCell ref="C47:J47"/>
    <mergeCell ref="C48:J48"/>
    <mergeCell ref="B68:J68"/>
    <mergeCell ref="K68:Q68"/>
    <mergeCell ref="B63:J63"/>
    <mergeCell ref="K63:Q63"/>
    <mergeCell ref="B65:J65"/>
    <mergeCell ref="K65:Q65"/>
    <mergeCell ref="AB124:AD124"/>
    <mergeCell ref="AB125:AD125"/>
    <mergeCell ref="J124:AA124"/>
    <mergeCell ref="J125:AA125"/>
    <mergeCell ref="AB126:AD126"/>
    <mergeCell ref="AB127:AD127"/>
    <mergeCell ref="AB128:AD128"/>
    <mergeCell ref="AB129:AD129"/>
    <mergeCell ref="AB130:AD130"/>
    <mergeCell ref="AB131:AD131"/>
    <mergeCell ref="J126:AA126"/>
    <mergeCell ref="J127:AA127"/>
    <mergeCell ref="J128:AA128"/>
    <mergeCell ref="J129:AA129"/>
    <mergeCell ref="J130:AA130"/>
    <mergeCell ref="J131:AA131"/>
    <mergeCell ref="J132:AA132"/>
    <mergeCell ref="J133:AA133"/>
    <mergeCell ref="AB133:AD133"/>
    <mergeCell ref="AB132:AD132"/>
    <mergeCell ref="AB123:AD123"/>
    <mergeCell ref="AB122:AD122"/>
    <mergeCell ref="J122:AA122"/>
    <mergeCell ref="J123:AA123"/>
    <mergeCell ref="AB121:AD121"/>
    <mergeCell ref="AB120:AD120"/>
    <mergeCell ref="J120:AA120"/>
    <mergeCell ref="J121:AA121"/>
    <mergeCell ref="AB119:AD119"/>
    <mergeCell ref="AB118:AD118"/>
    <mergeCell ref="J118:AA118"/>
    <mergeCell ref="J119:AA119"/>
    <mergeCell ref="AB117:AD117"/>
    <mergeCell ref="AB116:AD116"/>
    <mergeCell ref="J116:AA116"/>
    <mergeCell ref="J117:AA117"/>
    <mergeCell ref="AB111:AD111"/>
    <mergeCell ref="AB110:AD110"/>
    <mergeCell ref="J110:AA110"/>
    <mergeCell ref="J111:AA111"/>
    <mergeCell ref="AB112:AD112"/>
    <mergeCell ref="J112:AA112"/>
    <mergeCell ref="AB115:AD115"/>
    <mergeCell ref="AB114:AD114"/>
    <mergeCell ref="AB113:AD113"/>
    <mergeCell ref="J114:AA114"/>
    <mergeCell ref="J115:AA115"/>
    <mergeCell ref="AB109:AD109"/>
    <mergeCell ref="J105:AA105"/>
    <mergeCell ref="AB105:AD105"/>
    <mergeCell ref="J106:AA106"/>
    <mergeCell ref="AB106:AD106"/>
    <mergeCell ref="J107:AA107"/>
    <mergeCell ref="AB107:AD107"/>
    <mergeCell ref="J108:AA108"/>
    <mergeCell ref="J109:AA109"/>
    <mergeCell ref="AB104:AD104"/>
    <mergeCell ref="J99:AA99"/>
    <mergeCell ref="AB99:AD99"/>
    <mergeCell ref="J100:AA100"/>
    <mergeCell ref="AB100:AD100"/>
    <mergeCell ref="J101:AA101"/>
    <mergeCell ref="AB101:AD101"/>
    <mergeCell ref="AB108:AD108"/>
    <mergeCell ref="J98:AA98"/>
    <mergeCell ref="AB98:AD98"/>
    <mergeCell ref="AB102:AD102"/>
    <mergeCell ref="J103:AA103"/>
    <mergeCell ref="AB103:AD103"/>
    <mergeCell ref="R63:T63"/>
    <mergeCell ref="U63:W63"/>
    <mergeCell ref="X63:Y63"/>
    <mergeCell ref="Z63:AB63"/>
    <mergeCell ref="AC63:AD63"/>
    <mergeCell ref="B64:J64"/>
    <mergeCell ref="K64:Q64"/>
    <mergeCell ref="R64:T64"/>
    <mergeCell ref="U64:W64"/>
    <mergeCell ref="X64:Y64"/>
    <mergeCell ref="Z64:AB64"/>
    <mergeCell ref="AC64:AD64"/>
    <mergeCell ref="R65:T65"/>
    <mergeCell ref="U65:W65"/>
    <mergeCell ref="X65:Y65"/>
    <mergeCell ref="Z65:AB65"/>
    <mergeCell ref="AC65:AD65"/>
    <mergeCell ref="Z67:AB67"/>
    <mergeCell ref="U69:W69"/>
    <mergeCell ref="X69:Y69"/>
    <mergeCell ref="B75:J75"/>
    <mergeCell ref="AC67:AD67"/>
    <mergeCell ref="B66:J66"/>
    <mergeCell ref="K66:Q66"/>
    <mergeCell ref="R66:T66"/>
    <mergeCell ref="U66:W66"/>
    <mergeCell ref="X66:Y66"/>
    <mergeCell ref="Z66:AB66"/>
    <mergeCell ref="AC66:AD66"/>
    <mergeCell ref="B67:J67"/>
    <mergeCell ref="K67:Q67"/>
    <mergeCell ref="R67:T67"/>
    <mergeCell ref="U67:W67"/>
    <mergeCell ref="X67:Y67"/>
    <mergeCell ref="B70:J70"/>
    <mergeCell ref="R70:T70"/>
    <mergeCell ref="Z61:AB61"/>
    <mergeCell ref="AC61:AD61"/>
    <mergeCell ref="B61:J61"/>
    <mergeCell ref="R61:T61"/>
    <mergeCell ref="U61:W61"/>
    <mergeCell ref="X61:Y61"/>
    <mergeCell ref="X62:Y62"/>
    <mergeCell ref="Z62:AB62"/>
    <mergeCell ref="AC62:AD62"/>
    <mergeCell ref="K61:Q61"/>
    <mergeCell ref="B62:J62"/>
    <mergeCell ref="K62:Q62"/>
    <mergeCell ref="R62:T62"/>
    <mergeCell ref="U62:W62"/>
    <mergeCell ref="X58:Y58"/>
    <mergeCell ref="Z58:AB58"/>
    <mergeCell ref="AC58:AD58"/>
    <mergeCell ref="Z59:AB59"/>
    <mergeCell ref="AC59:AD59"/>
    <mergeCell ref="B60:J60"/>
    <mergeCell ref="R60:T60"/>
    <mergeCell ref="U60:W60"/>
    <mergeCell ref="X60:Y60"/>
    <mergeCell ref="Z60:AB60"/>
    <mergeCell ref="AC60:AD60"/>
    <mergeCell ref="B59:J59"/>
    <mergeCell ref="R59:T59"/>
    <mergeCell ref="U59:W59"/>
    <mergeCell ref="X59:Y59"/>
    <mergeCell ref="K58:Q58"/>
    <mergeCell ref="K59:Q59"/>
    <mergeCell ref="K60:Q60"/>
    <mergeCell ref="B58:J58"/>
    <mergeCell ref="R58:T58"/>
    <mergeCell ref="U58:W58"/>
    <mergeCell ref="AC55:AD55"/>
    <mergeCell ref="B57:J57"/>
    <mergeCell ref="R57:T57"/>
    <mergeCell ref="U57:W57"/>
    <mergeCell ref="X57:Y57"/>
    <mergeCell ref="Z57:AB57"/>
    <mergeCell ref="B55:J55"/>
    <mergeCell ref="K55:Q55"/>
    <mergeCell ref="R55:T55"/>
    <mergeCell ref="U55:W55"/>
    <mergeCell ref="X55:Y55"/>
    <mergeCell ref="Z55:AB55"/>
    <mergeCell ref="AC57:AD57"/>
    <mergeCell ref="B56:J56"/>
    <mergeCell ref="K56:Q56"/>
    <mergeCell ref="R56:T56"/>
    <mergeCell ref="U56:W56"/>
    <mergeCell ref="X56:Y56"/>
    <mergeCell ref="Z56:AB56"/>
    <mergeCell ref="AC56:AD56"/>
    <mergeCell ref="K57:Q57"/>
    <mergeCell ref="AC53:AD53"/>
    <mergeCell ref="B54:J54"/>
    <mergeCell ref="K54:Q54"/>
    <mergeCell ref="R54:T54"/>
    <mergeCell ref="U54:W54"/>
    <mergeCell ref="X54:Y54"/>
    <mergeCell ref="Z54:AB54"/>
    <mergeCell ref="AC54:AD54"/>
    <mergeCell ref="B53:J53"/>
    <mergeCell ref="K53:Q53"/>
    <mergeCell ref="R53:T53"/>
    <mergeCell ref="U53:W53"/>
    <mergeCell ref="X53:Y53"/>
    <mergeCell ref="Z53:AB53"/>
    <mergeCell ref="AC51:AD51"/>
    <mergeCell ref="B52:J52"/>
    <mergeCell ref="K52:Q52"/>
    <mergeCell ref="R52:T52"/>
    <mergeCell ref="U52:W52"/>
    <mergeCell ref="X52:Y52"/>
    <mergeCell ref="Z52:AB52"/>
    <mergeCell ref="AC52:AD52"/>
    <mergeCell ref="B51:J51"/>
    <mergeCell ref="K51:Q51"/>
    <mergeCell ref="R51:T51"/>
    <mergeCell ref="U51:W51"/>
    <mergeCell ref="X51:Y51"/>
    <mergeCell ref="Z51:AB51"/>
    <mergeCell ref="AC49:AD49"/>
    <mergeCell ref="B50:J50"/>
    <mergeCell ref="K50:Q50"/>
    <mergeCell ref="R50:T50"/>
    <mergeCell ref="U50:W50"/>
    <mergeCell ref="X50:Y50"/>
    <mergeCell ref="Z50:AB50"/>
    <mergeCell ref="AC50:AD50"/>
    <mergeCell ref="B49:J49"/>
    <mergeCell ref="K49:Q49"/>
    <mergeCell ref="R49:T49"/>
    <mergeCell ref="U49:W49"/>
    <mergeCell ref="X49:Y49"/>
    <mergeCell ref="Z49:AB49"/>
    <mergeCell ref="AC47:AD47"/>
    <mergeCell ref="K48:Q48"/>
    <mergeCell ref="R48:T48"/>
    <mergeCell ref="U48:W48"/>
    <mergeCell ref="X48:Y48"/>
    <mergeCell ref="Z48:AB48"/>
    <mergeCell ref="AC48:AD48"/>
    <mergeCell ref="K47:Q47"/>
    <mergeCell ref="R47:T47"/>
    <mergeCell ref="U47:W47"/>
    <mergeCell ref="X47:Y47"/>
    <mergeCell ref="Z47:AB47"/>
    <mergeCell ref="AC45:AD45"/>
    <mergeCell ref="K46:Q46"/>
    <mergeCell ref="R46:T46"/>
    <mergeCell ref="U46:W46"/>
    <mergeCell ref="X46:Y46"/>
    <mergeCell ref="Z46:AB46"/>
    <mergeCell ref="AC46:AD46"/>
    <mergeCell ref="K45:Q45"/>
    <mergeCell ref="R45:T45"/>
    <mergeCell ref="U45:W45"/>
    <mergeCell ref="X45:Y45"/>
    <mergeCell ref="Z45:AB45"/>
    <mergeCell ref="AC43:AD43"/>
    <mergeCell ref="K44:Q44"/>
    <mergeCell ref="R44:T44"/>
    <mergeCell ref="U44:W44"/>
    <mergeCell ref="X44:Y44"/>
    <mergeCell ref="Z44:AB44"/>
    <mergeCell ref="AC44:AD44"/>
    <mergeCell ref="K43:Q43"/>
    <mergeCell ref="R43:T43"/>
    <mergeCell ref="U43:W43"/>
    <mergeCell ref="X43:Y43"/>
    <mergeCell ref="Z43:AB43"/>
    <mergeCell ref="C39:J39"/>
    <mergeCell ref="C40:J40"/>
    <mergeCell ref="AC41:AD41"/>
    <mergeCell ref="K42:Q42"/>
    <mergeCell ref="R42:T42"/>
    <mergeCell ref="U42:W42"/>
    <mergeCell ref="X42:Y42"/>
    <mergeCell ref="Z42:AB42"/>
    <mergeCell ref="AC42:AD42"/>
    <mergeCell ref="K41:Q41"/>
    <mergeCell ref="R41:T41"/>
    <mergeCell ref="U41:W41"/>
    <mergeCell ref="X41:Y41"/>
    <mergeCell ref="Z41:AB41"/>
    <mergeCell ref="C41:J41"/>
    <mergeCell ref="AC39:AD39"/>
    <mergeCell ref="K40:Q40"/>
    <mergeCell ref="R40:T40"/>
    <mergeCell ref="U40:W40"/>
    <mergeCell ref="X40:Y40"/>
    <mergeCell ref="Z40:AB40"/>
    <mergeCell ref="AC40:AD40"/>
    <mergeCell ref="K39:Q39"/>
    <mergeCell ref="R39:T39"/>
    <mergeCell ref="U39:W39"/>
    <mergeCell ref="X39:Y39"/>
    <mergeCell ref="Z39:AB39"/>
    <mergeCell ref="C35:J35"/>
    <mergeCell ref="C36:J36"/>
    <mergeCell ref="AC37:AD37"/>
    <mergeCell ref="K38:Q38"/>
    <mergeCell ref="R38:T38"/>
    <mergeCell ref="U38:W38"/>
    <mergeCell ref="X38:Y38"/>
    <mergeCell ref="Z38:AB38"/>
    <mergeCell ref="AC38:AD38"/>
    <mergeCell ref="K37:Q37"/>
    <mergeCell ref="R37:T37"/>
    <mergeCell ref="U37:W37"/>
    <mergeCell ref="X37:Y37"/>
    <mergeCell ref="Z37:AB37"/>
    <mergeCell ref="C37:J37"/>
    <mergeCell ref="C38:J38"/>
    <mergeCell ref="AC35:AD35"/>
    <mergeCell ref="K36:Q36"/>
    <mergeCell ref="R36:T36"/>
    <mergeCell ref="U36:W36"/>
    <mergeCell ref="X36:Y36"/>
    <mergeCell ref="Z36:AB36"/>
    <mergeCell ref="AC36:AD36"/>
    <mergeCell ref="K35:Q35"/>
    <mergeCell ref="R35:T35"/>
    <mergeCell ref="U35:W35"/>
    <mergeCell ref="X35:Y35"/>
    <mergeCell ref="Z35:AB35"/>
    <mergeCell ref="AC33:AD33"/>
    <mergeCell ref="C34:J34"/>
    <mergeCell ref="K34:Q34"/>
    <mergeCell ref="R34:T34"/>
    <mergeCell ref="U34:W34"/>
    <mergeCell ref="X34:Y34"/>
    <mergeCell ref="Z34:AB34"/>
    <mergeCell ref="AC34:AD34"/>
    <mergeCell ref="C33:J33"/>
    <mergeCell ref="K33:Q33"/>
    <mergeCell ref="R33:T33"/>
    <mergeCell ref="U33:W33"/>
    <mergeCell ref="X33:Y33"/>
    <mergeCell ref="Z33:AB33"/>
    <mergeCell ref="AC31:AD31"/>
    <mergeCell ref="C32:J32"/>
    <mergeCell ref="K32:Q32"/>
    <mergeCell ref="R32:T32"/>
    <mergeCell ref="U32:W32"/>
    <mergeCell ref="X32:Y32"/>
    <mergeCell ref="Z32:AB32"/>
    <mergeCell ref="AC32:AD32"/>
    <mergeCell ref="C31:J31"/>
    <mergeCell ref="K31:Q31"/>
    <mergeCell ref="R31:T31"/>
    <mergeCell ref="U31:W31"/>
    <mergeCell ref="X31:Y31"/>
    <mergeCell ref="Z31:AB31"/>
    <mergeCell ref="AC29:AD29"/>
    <mergeCell ref="C30:J30"/>
    <mergeCell ref="K30:Q30"/>
    <mergeCell ref="R30:T30"/>
    <mergeCell ref="U30:W30"/>
    <mergeCell ref="X30:Y30"/>
    <mergeCell ref="Z30:AB30"/>
    <mergeCell ref="AC30:AD30"/>
    <mergeCell ref="C29:J29"/>
    <mergeCell ref="K29:Q29"/>
    <mergeCell ref="R29:T29"/>
    <mergeCell ref="U29:W29"/>
    <mergeCell ref="X29:Y29"/>
    <mergeCell ref="Z29:AB29"/>
    <mergeCell ref="AC27:AD27"/>
    <mergeCell ref="C28:J28"/>
    <mergeCell ref="K28:Q28"/>
    <mergeCell ref="R28:T28"/>
    <mergeCell ref="U28:W28"/>
    <mergeCell ref="X28:Y28"/>
    <mergeCell ref="Z28:AB28"/>
    <mergeCell ref="AC28:AD28"/>
    <mergeCell ref="C27:J27"/>
    <mergeCell ref="K27:Q27"/>
    <mergeCell ref="R27:T27"/>
    <mergeCell ref="U27:W27"/>
    <mergeCell ref="X27:Y27"/>
    <mergeCell ref="Z27:AB27"/>
    <mergeCell ref="AC25:AD25"/>
    <mergeCell ref="C26:J26"/>
    <mergeCell ref="K26:Q26"/>
    <mergeCell ref="R26:T26"/>
    <mergeCell ref="U26:W26"/>
    <mergeCell ref="X26:Y26"/>
    <mergeCell ref="Z26:AB26"/>
    <mergeCell ref="AC26:AD26"/>
    <mergeCell ref="C25:J25"/>
    <mergeCell ref="K25:Q25"/>
    <mergeCell ref="R25:T25"/>
    <mergeCell ref="U25:W25"/>
    <mergeCell ref="X25:Y25"/>
    <mergeCell ref="Z25:AB25"/>
    <mergeCell ref="AC23:AD23"/>
    <mergeCell ref="C24:J24"/>
    <mergeCell ref="K24:Q24"/>
    <mergeCell ref="R24:T24"/>
    <mergeCell ref="U24:W24"/>
    <mergeCell ref="X24:Y24"/>
    <mergeCell ref="Z24:AB24"/>
    <mergeCell ref="AC24:AD24"/>
    <mergeCell ref="C23:J23"/>
    <mergeCell ref="K23:Q23"/>
    <mergeCell ref="R23:T23"/>
    <mergeCell ref="U23:W23"/>
    <mergeCell ref="X23:Y23"/>
    <mergeCell ref="Z23:AB23"/>
    <mergeCell ref="AC21:AD21"/>
    <mergeCell ref="C22:J22"/>
    <mergeCell ref="K22:Q22"/>
    <mergeCell ref="R22:T22"/>
    <mergeCell ref="U22:W22"/>
    <mergeCell ref="X22:Y22"/>
    <mergeCell ref="Z22:AB22"/>
    <mergeCell ref="AC22:AD22"/>
    <mergeCell ref="C21:J21"/>
    <mergeCell ref="K21:Q21"/>
    <mergeCell ref="R21:T21"/>
    <mergeCell ref="U21:W21"/>
    <mergeCell ref="X21:Y21"/>
    <mergeCell ref="Z21:AB21"/>
    <mergeCell ref="AC19:AD19"/>
    <mergeCell ref="C20:J20"/>
    <mergeCell ref="K20:Q20"/>
    <mergeCell ref="R20:T20"/>
    <mergeCell ref="U20:W20"/>
    <mergeCell ref="X20:Y20"/>
    <mergeCell ref="Z20:AB20"/>
    <mergeCell ref="AC20:AD20"/>
    <mergeCell ref="C19:J19"/>
    <mergeCell ref="K19:Q19"/>
    <mergeCell ref="R19:T19"/>
    <mergeCell ref="U19:W19"/>
    <mergeCell ref="X19:Y19"/>
    <mergeCell ref="Z19:AB19"/>
    <mergeCell ref="AC17:AD17"/>
    <mergeCell ref="C18:J18"/>
    <mergeCell ref="K18:Q18"/>
    <mergeCell ref="R18:T18"/>
    <mergeCell ref="U18:W18"/>
    <mergeCell ref="X18:Y18"/>
    <mergeCell ref="Z18:AB18"/>
    <mergeCell ref="AC18:AD18"/>
    <mergeCell ref="C17:J17"/>
    <mergeCell ref="K17:Q17"/>
    <mergeCell ref="R17:T17"/>
    <mergeCell ref="U17:W17"/>
    <mergeCell ref="X17:Y17"/>
    <mergeCell ref="Z17:AB17"/>
    <mergeCell ref="Z14:AB14"/>
    <mergeCell ref="AC14:AD14"/>
    <mergeCell ref="B15:J15"/>
    <mergeCell ref="K15:Q15"/>
    <mergeCell ref="R15:T16"/>
    <mergeCell ref="U15:W15"/>
    <mergeCell ref="X15:Y15"/>
    <mergeCell ref="Z15:AB15"/>
    <mergeCell ref="AC15:AD15"/>
    <mergeCell ref="G13:V13"/>
    <mergeCell ref="B14:J14"/>
    <mergeCell ref="K14:Q14"/>
    <mergeCell ref="R14:T14"/>
    <mergeCell ref="U14:W14"/>
    <mergeCell ref="X14:Y14"/>
    <mergeCell ref="B11:J11"/>
    <mergeCell ref="K11:M11"/>
    <mergeCell ref="U11:X11"/>
    <mergeCell ref="I12:M12"/>
    <mergeCell ref="U12:X12"/>
    <mergeCell ref="N11:T11"/>
    <mergeCell ref="K9:M9"/>
    <mergeCell ref="N9:T9"/>
    <mergeCell ref="W9:X9"/>
    <mergeCell ref="Y9:AD9"/>
    <mergeCell ref="B10:J10"/>
    <mergeCell ref="K10:M10"/>
    <mergeCell ref="N10:T10"/>
    <mergeCell ref="U10:X10"/>
    <mergeCell ref="Y10:AD10"/>
    <mergeCell ref="G6:V6"/>
    <mergeCell ref="B8:H8"/>
    <mergeCell ref="K8:M8"/>
    <mergeCell ref="N8:T8"/>
    <mergeCell ref="W8:X8"/>
    <mergeCell ref="Y8:AD8"/>
    <mergeCell ref="A1:AD1"/>
    <mergeCell ref="W2:AD2"/>
    <mergeCell ref="A4:B4"/>
    <mergeCell ref="C4:E4"/>
    <mergeCell ref="G4:V5"/>
    <mergeCell ref="Z4:AD4"/>
    <mergeCell ref="U70:W70"/>
    <mergeCell ref="X70:Y70"/>
    <mergeCell ref="Z70:AB70"/>
    <mergeCell ref="AC70:AD70"/>
    <mergeCell ref="B71:J71"/>
    <mergeCell ref="Z69:AB69"/>
    <mergeCell ref="R68:T68"/>
    <mergeCell ref="U68:W68"/>
    <mergeCell ref="X68:Y68"/>
    <mergeCell ref="Z68:AB68"/>
    <mergeCell ref="AC69:AD69"/>
    <mergeCell ref="U71:W71"/>
    <mergeCell ref="X71:Y71"/>
    <mergeCell ref="Z71:AB71"/>
    <mergeCell ref="AC71:AD71"/>
    <mergeCell ref="AC68:AD68"/>
    <mergeCell ref="K69:Q69"/>
    <mergeCell ref="K70:Q70"/>
    <mergeCell ref="K71:Q71"/>
    <mergeCell ref="R71:T71"/>
    <mergeCell ref="B69:J69"/>
    <mergeCell ref="R69:T69"/>
    <mergeCell ref="AB96:AD96"/>
    <mergeCell ref="J97:AA97"/>
    <mergeCell ref="AB97:AD97"/>
    <mergeCell ref="B72:J72"/>
    <mergeCell ref="R72:T72"/>
    <mergeCell ref="U72:W72"/>
    <mergeCell ref="X72:Y72"/>
    <mergeCell ref="Z72:AB72"/>
    <mergeCell ref="AC72:AD72"/>
    <mergeCell ref="B83:J83"/>
    <mergeCell ref="K83:Q83"/>
    <mergeCell ref="R83:T83"/>
    <mergeCell ref="U83:W83"/>
    <mergeCell ref="X83:Y83"/>
    <mergeCell ref="Z83:AB83"/>
    <mergeCell ref="AC83:AD83"/>
    <mergeCell ref="AB94:AD94"/>
    <mergeCell ref="J95:AA95"/>
    <mergeCell ref="AB95:AD95"/>
    <mergeCell ref="K75:Q75"/>
    <mergeCell ref="R75:T75"/>
    <mergeCell ref="U75:W75"/>
    <mergeCell ref="X75:Y75"/>
    <mergeCell ref="Z75:AB7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164"/>
  <sheetViews>
    <sheetView topLeftCell="A91" workbookViewId="0">
      <selection activeCell="AM88" sqref="AM88:BD126"/>
    </sheetView>
  </sheetViews>
  <sheetFormatPr defaultRowHeight="12.75" x14ac:dyDescent="0.2"/>
  <cols>
    <col min="1" max="1" width="11.1640625" style="36" customWidth="1"/>
    <col min="2" max="2" width="1.83203125" style="36" customWidth="1"/>
    <col min="3" max="3" width="5.1640625" style="36" customWidth="1"/>
    <col min="4" max="4" width="2.83203125" style="36" customWidth="1"/>
    <col min="5" max="5" width="4.1640625" style="36" customWidth="1"/>
    <col min="6" max="7" width="2.6640625" style="36" customWidth="1"/>
    <col min="8" max="8" width="2.83203125" style="36" customWidth="1"/>
    <col min="9" max="9" width="3.1640625" style="36" customWidth="1"/>
    <col min="10" max="10" width="5.5" style="36" customWidth="1"/>
    <col min="11" max="11" width="2" style="36" customWidth="1"/>
    <col min="12" max="12" width="2.33203125" style="36" customWidth="1"/>
    <col min="13" max="13" width="6.6640625" style="36" customWidth="1"/>
    <col min="14" max="14" width="11.33203125" style="36" customWidth="1"/>
    <col min="15" max="15" width="10.33203125" style="36" customWidth="1"/>
    <col min="16" max="16" width="7.83203125" style="36" customWidth="1"/>
    <col min="17" max="17" width="3.33203125" style="36" customWidth="1"/>
    <col min="18" max="18" width="6.83203125" style="36" customWidth="1"/>
    <col min="19" max="19" width="4" style="36" customWidth="1"/>
    <col min="20" max="20" width="2.33203125" style="36" customWidth="1"/>
    <col min="21" max="21" width="2.5" style="36" customWidth="1"/>
    <col min="22" max="22" width="1.83203125" style="36" customWidth="1"/>
    <col min="23" max="23" width="2.83203125" style="36" customWidth="1"/>
    <col min="24" max="24" width="3.5" style="36" customWidth="1"/>
    <col min="25" max="25" width="2" style="36" customWidth="1"/>
    <col min="26" max="26" width="3.5" style="36" customWidth="1"/>
    <col min="27" max="27" width="3.6640625" style="36" customWidth="1"/>
    <col min="28" max="28" width="7" style="36" customWidth="1"/>
    <col min="29" max="29" width="1.83203125" style="36" customWidth="1"/>
    <col min="30" max="30" width="3.33203125" style="36" customWidth="1"/>
    <col min="31" max="256" width="9.33203125" style="36"/>
    <col min="257" max="257" width="11.1640625" style="36" customWidth="1"/>
    <col min="258" max="258" width="1.83203125" style="36" customWidth="1"/>
    <col min="259" max="259" width="5.1640625" style="36" customWidth="1"/>
    <col min="260" max="260" width="2.83203125" style="36" customWidth="1"/>
    <col min="261" max="261" width="4.1640625" style="36" customWidth="1"/>
    <col min="262" max="263" width="2.6640625" style="36" customWidth="1"/>
    <col min="264" max="264" width="2.83203125" style="36" customWidth="1"/>
    <col min="265" max="265" width="3.1640625" style="36" customWidth="1"/>
    <col min="266" max="266" width="5.5" style="36" customWidth="1"/>
    <col min="267" max="267" width="2" style="36" customWidth="1"/>
    <col min="268" max="268" width="2.33203125" style="36" customWidth="1"/>
    <col min="269" max="269" width="6.6640625" style="36" customWidth="1"/>
    <col min="270" max="270" width="11.33203125" style="36" customWidth="1"/>
    <col min="271" max="271" width="10.33203125" style="36" customWidth="1"/>
    <col min="272" max="272" width="7.83203125" style="36" customWidth="1"/>
    <col min="273" max="273" width="3.33203125" style="36" customWidth="1"/>
    <col min="274" max="274" width="6.83203125" style="36" customWidth="1"/>
    <col min="275" max="275" width="4" style="36" customWidth="1"/>
    <col min="276" max="276" width="2.33203125" style="36" customWidth="1"/>
    <col min="277" max="277" width="2.5" style="36" customWidth="1"/>
    <col min="278" max="278" width="1.83203125" style="36" customWidth="1"/>
    <col min="279" max="279" width="2.83203125" style="36" customWidth="1"/>
    <col min="280" max="280" width="3.5" style="36" customWidth="1"/>
    <col min="281" max="281" width="2" style="36" customWidth="1"/>
    <col min="282" max="282" width="3.5" style="36" customWidth="1"/>
    <col min="283" max="283" width="3.6640625" style="36" customWidth="1"/>
    <col min="284" max="284" width="7" style="36" customWidth="1"/>
    <col min="285" max="285" width="1.83203125" style="36" customWidth="1"/>
    <col min="286" max="286" width="3.33203125" style="36" customWidth="1"/>
    <col min="287" max="512" width="9.33203125" style="36"/>
    <col min="513" max="513" width="11.1640625" style="36" customWidth="1"/>
    <col min="514" max="514" width="1.83203125" style="36" customWidth="1"/>
    <col min="515" max="515" width="5.1640625" style="36" customWidth="1"/>
    <col min="516" max="516" width="2.83203125" style="36" customWidth="1"/>
    <col min="517" max="517" width="4.1640625" style="36" customWidth="1"/>
    <col min="518" max="519" width="2.6640625" style="36" customWidth="1"/>
    <col min="520" max="520" width="2.83203125" style="36" customWidth="1"/>
    <col min="521" max="521" width="3.1640625" style="36" customWidth="1"/>
    <col min="522" max="522" width="5.5" style="36" customWidth="1"/>
    <col min="523" max="523" width="2" style="36" customWidth="1"/>
    <col min="524" max="524" width="2.33203125" style="36" customWidth="1"/>
    <col min="525" max="525" width="6.6640625" style="36" customWidth="1"/>
    <col min="526" max="526" width="11.33203125" style="36" customWidth="1"/>
    <col min="527" max="527" width="10.33203125" style="36" customWidth="1"/>
    <col min="528" max="528" width="7.83203125" style="36" customWidth="1"/>
    <col min="529" max="529" width="3.33203125" style="36" customWidth="1"/>
    <col min="530" max="530" width="6.83203125" style="36" customWidth="1"/>
    <col min="531" max="531" width="4" style="36" customWidth="1"/>
    <col min="532" max="532" width="2.33203125" style="36" customWidth="1"/>
    <col min="533" max="533" width="2.5" style="36" customWidth="1"/>
    <col min="534" max="534" width="1.83203125" style="36" customWidth="1"/>
    <col min="535" max="535" width="2.83203125" style="36" customWidth="1"/>
    <col min="536" max="536" width="3.5" style="36" customWidth="1"/>
    <col min="537" max="537" width="2" style="36" customWidth="1"/>
    <col min="538" max="538" width="3.5" style="36" customWidth="1"/>
    <col min="539" max="539" width="3.6640625" style="36" customWidth="1"/>
    <col min="540" max="540" width="7" style="36" customWidth="1"/>
    <col min="541" max="541" width="1.83203125" style="36" customWidth="1"/>
    <col min="542" max="542" width="3.33203125" style="36" customWidth="1"/>
    <col min="543" max="768" width="9.33203125" style="36"/>
    <col min="769" max="769" width="11.1640625" style="36" customWidth="1"/>
    <col min="770" max="770" width="1.83203125" style="36" customWidth="1"/>
    <col min="771" max="771" width="5.1640625" style="36" customWidth="1"/>
    <col min="772" max="772" width="2.83203125" style="36" customWidth="1"/>
    <col min="773" max="773" width="4.1640625" style="36" customWidth="1"/>
    <col min="774" max="775" width="2.6640625" style="36" customWidth="1"/>
    <col min="776" max="776" width="2.83203125" style="36" customWidth="1"/>
    <col min="777" max="777" width="3.1640625" style="36" customWidth="1"/>
    <col min="778" max="778" width="5.5" style="36" customWidth="1"/>
    <col min="779" max="779" width="2" style="36" customWidth="1"/>
    <col min="780" max="780" width="2.33203125" style="36" customWidth="1"/>
    <col min="781" max="781" width="6.6640625" style="36" customWidth="1"/>
    <col min="782" max="782" width="11.33203125" style="36" customWidth="1"/>
    <col min="783" max="783" width="10.33203125" style="36" customWidth="1"/>
    <col min="784" max="784" width="7.83203125" style="36" customWidth="1"/>
    <col min="785" max="785" width="3.33203125" style="36" customWidth="1"/>
    <col min="786" max="786" width="6.83203125" style="36" customWidth="1"/>
    <col min="787" max="787" width="4" style="36" customWidth="1"/>
    <col min="788" max="788" width="2.33203125" style="36" customWidth="1"/>
    <col min="789" max="789" width="2.5" style="36" customWidth="1"/>
    <col min="790" max="790" width="1.83203125" style="36" customWidth="1"/>
    <col min="791" max="791" width="2.83203125" style="36" customWidth="1"/>
    <col min="792" max="792" width="3.5" style="36" customWidth="1"/>
    <col min="793" max="793" width="2" style="36" customWidth="1"/>
    <col min="794" max="794" width="3.5" style="36" customWidth="1"/>
    <col min="795" max="795" width="3.6640625" style="36" customWidth="1"/>
    <col min="796" max="796" width="7" style="36" customWidth="1"/>
    <col min="797" max="797" width="1.83203125" style="36" customWidth="1"/>
    <col min="798" max="798" width="3.33203125" style="36" customWidth="1"/>
    <col min="799" max="1024" width="9.33203125" style="36"/>
    <col min="1025" max="1025" width="11.1640625" style="36" customWidth="1"/>
    <col min="1026" max="1026" width="1.83203125" style="36" customWidth="1"/>
    <col min="1027" max="1027" width="5.1640625" style="36" customWidth="1"/>
    <col min="1028" max="1028" width="2.83203125" style="36" customWidth="1"/>
    <col min="1029" max="1029" width="4.1640625" style="36" customWidth="1"/>
    <col min="1030" max="1031" width="2.6640625" style="36" customWidth="1"/>
    <col min="1032" max="1032" width="2.83203125" style="36" customWidth="1"/>
    <col min="1033" max="1033" width="3.1640625" style="36" customWidth="1"/>
    <col min="1034" max="1034" width="5.5" style="36" customWidth="1"/>
    <col min="1035" max="1035" width="2" style="36" customWidth="1"/>
    <col min="1036" max="1036" width="2.33203125" style="36" customWidth="1"/>
    <col min="1037" max="1037" width="6.6640625" style="36" customWidth="1"/>
    <col min="1038" max="1038" width="11.33203125" style="36" customWidth="1"/>
    <col min="1039" max="1039" width="10.33203125" style="36" customWidth="1"/>
    <col min="1040" max="1040" width="7.83203125" style="36" customWidth="1"/>
    <col min="1041" max="1041" width="3.33203125" style="36" customWidth="1"/>
    <col min="1042" max="1042" width="6.83203125" style="36" customWidth="1"/>
    <col min="1043" max="1043" width="4" style="36" customWidth="1"/>
    <col min="1044" max="1044" width="2.33203125" style="36" customWidth="1"/>
    <col min="1045" max="1045" width="2.5" style="36" customWidth="1"/>
    <col min="1046" max="1046" width="1.83203125" style="36" customWidth="1"/>
    <col min="1047" max="1047" width="2.83203125" style="36" customWidth="1"/>
    <col min="1048" max="1048" width="3.5" style="36" customWidth="1"/>
    <col min="1049" max="1049" width="2" style="36" customWidth="1"/>
    <col min="1050" max="1050" width="3.5" style="36" customWidth="1"/>
    <col min="1051" max="1051" width="3.6640625" style="36" customWidth="1"/>
    <col min="1052" max="1052" width="7" style="36" customWidth="1"/>
    <col min="1053" max="1053" width="1.83203125" style="36" customWidth="1"/>
    <col min="1054" max="1054" width="3.33203125" style="36" customWidth="1"/>
    <col min="1055" max="1280" width="9.33203125" style="36"/>
    <col min="1281" max="1281" width="11.1640625" style="36" customWidth="1"/>
    <col min="1282" max="1282" width="1.83203125" style="36" customWidth="1"/>
    <col min="1283" max="1283" width="5.1640625" style="36" customWidth="1"/>
    <col min="1284" max="1284" width="2.83203125" style="36" customWidth="1"/>
    <col min="1285" max="1285" width="4.1640625" style="36" customWidth="1"/>
    <col min="1286" max="1287" width="2.6640625" style="36" customWidth="1"/>
    <col min="1288" max="1288" width="2.83203125" style="36" customWidth="1"/>
    <col min="1289" max="1289" width="3.1640625" style="36" customWidth="1"/>
    <col min="1290" max="1290" width="5.5" style="36" customWidth="1"/>
    <col min="1291" max="1291" width="2" style="36" customWidth="1"/>
    <col min="1292" max="1292" width="2.33203125" style="36" customWidth="1"/>
    <col min="1293" max="1293" width="6.6640625" style="36" customWidth="1"/>
    <col min="1294" max="1294" width="11.33203125" style="36" customWidth="1"/>
    <col min="1295" max="1295" width="10.33203125" style="36" customWidth="1"/>
    <col min="1296" max="1296" width="7.83203125" style="36" customWidth="1"/>
    <col min="1297" max="1297" width="3.33203125" style="36" customWidth="1"/>
    <col min="1298" max="1298" width="6.83203125" style="36" customWidth="1"/>
    <col min="1299" max="1299" width="4" style="36" customWidth="1"/>
    <col min="1300" max="1300" width="2.33203125" style="36" customWidth="1"/>
    <col min="1301" max="1301" width="2.5" style="36" customWidth="1"/>
    <col min="1302" max="1302" width="1.83203125" style="36" customWidth="1"/>
    <col min="1303" max="1303" width="2.83203125" style="36" customWidth="1"/>
    <col min="1304" max="1304" width="3.5" style="36" customWidth="1"/>
    <col min="1305" max="1305" width="2" style="36" customWidth="1"/>
    <col min="1306" max="1306" width="3.5" style="36" customWidth="1"/>
    <col min="1307" max="1307" width="3.6640625" style="36" customWidth="1"/>
    <col min="1308" max="1308" width="7" style="36" customWidth="1"/>
    <col min="1309" max="1309" width="1.83203125" style="36" customWidth="1"/>
    <col min="1310" max="1310" width="3.33203125" style="36" customWidth="1"/>
    <col min="1311" max="1536" width="9.33203125" style="36"/>
    <col min="1537" max="1537" width="11.1640625" style="36" customWidth="1"/>
    <col min="1538" max="1538" width="1.83203125" style="36" customWidth="1"/>
    <col min="1539" max="1539" width="5.1640625" style="36" customWidth="1"/>
    <col min="1540" max="1540" width="2.83203125" style="36" customWidth="1"/>
    <col min="1541" max="1541" width="4.1640625" style="36" customWidth="1"/>
    <col min="1542" max="1543" width="2.6640625" style="36" customWidth="1"/>
    <col min="1544" max="1544" width="2.83203125" style="36" customWidth="1"/>
    <col min="1545" max="1545" width="3.1640625" style="36" customWidth="1"/>
    <col min="1546" max="1546" width="5.5" style="36" customWidth="1"/>
    <col min="1547" max="1547" width="2" style="36" customWidth="1"/>
    <col min="1548" max="1548" width="2.33203125" style="36" customWidth="1"/>
    <col min="1549" max="1549" width="6.6640625" style="36" customWidth="1"/>
    <col min="1550" max="1550" width="11.33203125" style="36" customWidth="1"/>
    <col min="1551" max="1551" width="10.33203125" style="36" customWidth="1"/>
    <col min="1552" max="1552" width="7.83203125" style="36" customWidth="1"/>
    <col min="1553" max="1553" width="3.33203125" style="36" customWidth="1"/>
    <col min="1554" max="1554" width="6.83203125" style="36" customWidth="1"/>
    <col min="1555" max="1555" width="4" style="36" customWidth="1"/>
    <col min="1556" max="1556" width="2.33203125" style="36" customWidth="1"/>
    <col min="1557" max="1557" width="2.5" style="36" customWidth="1"/>
    <col min="1558" max="1558" width="1.83203125" style="36" customWidth="1"/>
    <col min="1559" max="1559" width="2.83203125" style="36" customWidth="1"/>
    <col min="1560" max="1560" width="3.5" style="36" customWidth="1"/>
    <col min="1561" max="1561" width="2" style="36" customWidth="1"/>
    <col min="1562" max="1562" width="3.5" style="36" customWidth="1"/>
    <col min="1563" max="1563" width="3.6640625" style="36" customWidth="1"/>
    <col min="1564" max="1564" width="7" style="36" customWidth="1"/>
    <col min="1565" max="1565" width="1.83203125" style="36" customWidth="1"/>
    <col min="1566" max="1566" width="3.33203125" style="36" customWidth="1"/>
    <col min="1567" max="1792" width="9.33203125" style="36"/>
    <col min="1793" max="1793" width="11.1640625" style="36" customWidth="1"/>
    <col min="1794" max="1794" width="1.83203125" style="36" customWidth="1"/>
    <col min="1795" max="1795" width="5.1640625" style="36" customWidth="1"/>
    <col min="1796" max="1796" width="2.83203125" style="36" customWidth="1"/>
    <col min="1797" max="1797" width="4.1640625" style="36" customWidth="1"/>
    <col min="1798" max="1799" width="2.6640625" style="36" customWidth="1"/>
    <col min="1800" max="1800" width="2.83203125" style="36" customWidth="1"/>
    <col min="1801" max="1801" width="3.1640625" style="36" customWidth="1"/>
    <col min="1802" max="1802" width="5.5" style="36" customWidth="1"/>
    <col min="1803" max="1803" width="2" style="36" customWidth="1"/>
    <col min="1804" max="1804" width="2.33203125" style="36" customWidth="1"/>
    <col min="1805" max="1805" width="6.6640625" style="36" customWidth="1"/>
    <col min="1806" max="1806" width="11.33203125" style="36" customWidth="1"/>
    <col min="1807" max="1807" width="10.33203125" style="36" customWidth="1"/>
    <col min="1808" max="1808" width="7.83203125" style="36" customWidth="1"/>
    <col min="1809" max="1809" width="3.33203125" style="36" customWidth="1"/>
    <col min="1810" max="1810" width="6.83203125" style="36" customWidth="1"/>
    <col min="1811" max="1811" width="4" style="36" customWidth="1"/>
    <col min="1812" max="1812" width="2.33203125" style="36" customWidth="1"/>
    <col min="1813" max="1813" width="2.5" style="36" customWidth="1"/>
    <col min="1814" max="1814" width="1.83203125" style="36" customWidth="1"/>
    <col min="1815" max="1815" width="2.83203125" style="36" customWidth="1"/>
    <col min="1816" max="1816" width="3.5" style="36" customWidth="1"/>
    <col min="1817" max="1817" width="2" style="36" customWidth="1"/>
    <col min="1818" max="1818" width="3.5" style="36" customWidth="1"/>
    <col min="1819" max="1819" width="3.6640625" style="36" customWidth="1"/>
    <col min="1820" max="1820" width="7" style="36" customWidth="1"/>
    <col min="1821" max="1821" width="1.83203125" style="36" customWidth="1"/>
    <col min="1822" max="1822" width="3.33203125" style="36" customWidth="1"/>
    <col min="1823" max="2048" width="9.33203125" style="36"/>
    <col min="2049" max="2049" width="11.1640625" style="36" customWidth="1"/>
    <col min="2050" max="2050" width="1.83203125" style="36" customWidth="1"/>
    <col min="2051" max="2051" width="5.1640625" style="36" customWidth="1"/>
    <col min="2052" max="2052" width="2.83203125" style="36" customWidth="1"/>
    <col min="2053" max="2053" width="4.1640625" style="36" customWidth="1"/>
    <col min="2054" max="2055" width="2.6640625" style="36" customWidth="1"/>
    <col min="2056" max="2056" width="2.83203125" style="36" customWidth="1"/>
    <col min="2057" max="2057" width="3.1640625" style="36" customWidth="1"/>
    <col min="2058" max="2058" width="5.5" style="36" customWidth="1"/>
    <col min="2059" max="2059" width="2" style="36" customWidth="1"/>
    <col min="2060" max="2060" width="2.33203125" style="36" customWidth="1"/>
    <col min="2061" max="2061" width="6.6640625" style="36" customWidth="1"/>
    <col min="2062" max="2062" width="11.33203125" style="36" customWidth="1"/>
    <col min="2063" max="2063" width="10.33203125" style="36" customWidth="1"/>
    <col min="2064" max="2064" width="7.83203125" style="36" customWidth="1"/>
    <col min="2065" max="2065" width="3.33203125" style="36" customWidth="1"/>
    <col min="2066" max="2066" width="6.83203125" style="36" customWidth="1"/>
    <col min="2067" max="2067" width="4" style="36" customWidth="1"/>
    <col min="2068" max="2068" width="2.33203125" style="36" customWidth="1"/>
    <col min="2069" max="2069" width="2.5" style="36" customWidth="1"/>
    <col min="2070" max="2070" width="1.83203125" style="36" customWidth="1"/>
    <col min="2071" max="2071" width="2.83203125" style="36" customWidth="1"/>
    <col min="2072" max="2072" width="3.5" style="36" customWidth="1"/>
    <col min="2073" max="2073" width="2" style="36" customWidth="1"/>
    <col min="2074" max="2074" width="3.5" style="36" customWidth="1"/>
    <col min="2075" max="2075" width="3.6640625" style="36" customWidth="1"/>
    <col min="2076" max="2076" width="7" style="36" customWidth="1"/>
    <col min="2077" max="2077" width="1.83203125" style="36" customWidth="1"/>
    <col min="2078" max="2078" width="3.33203125" style="36" customWidth="1"/>
    <col min="2079" max="2304" width="9.33203125" style="36"/>
    <col min="2305" max="2305" width="11.1640625" style="36" customWidth="1"/>
    <col min="2306" max="2306" width="1.83203125" style="36" customWidth="1"/>
    <col min="2307" max="2307" width="5.1640625" style="36" customWidth="1"/>
    <col min="2308" max="2308" width="2.83203125" style="36" customWidth="1"/>
    <col min="2309" max="2309" width="4.1640625" style="36" customWidth="1"/>
    <col min="2310" max="2311" width="2.6640625" style="36" customWidth="1"/>
    <col min="2312" max="2312" width="2.83203125" style="36" customWidth="1"/>
    <col min="2313" max="2313" width="3.1640625" style="36" customWidth="1"/>
    <col min="2314" max="2314" width="5.5" style="36" customWidth="1"/>
    <col min="2315" max="2315" width="2" style="36" customWidth="1"/>
    <col min="2316" max="2316" width="2.33203125" style="36" customWidth="1"/>
    <col min="2317" max="2317" width="6.6640625" style="36" customWidth="1"/>
    <col min="2318" max="2318" width="11.33203125" style="36" customWidth="1"/>
    <col min="2319" max="2319" width="10.33203125" style="36" customWidth="1"/>
    <col min="2320" max="2320" width="7.83203125" style="36" customWidth="1"/>
    <col min="2321" max="2321" width="3.33203125" style="36" customWidth="1"/>
    <col min="2322" max="2322" width="6.83203125" style="36" customWidth="1"/>
    <col min="2323" max="2323" width="4" style="36" customWidth="1"/>
    <col min="2324" max="2324" width="2.33203125" style="36" customWidth="1"/>
    <col min="2325" max="2325" width="2.5" style="36" customWidth="1"/>
    <col min="2326" max="2326" width="1.83203125" style="36" customWidth="1"/>
    <col min="2327" max="2327" width="2.83203125" style="36" customWidth="1"/>
    <col min="2328" max="2328" width="3.5" style="36" customWidth="1"/>
    <col min="2329" max="2329" width="2" style="36" customWidth="1"/>
    <col min="2330" max="2330" width="3.5" style="36" customWidth="1"/>
    <col min="2331" max="2331" width="3.6640625" style="36" customWidth="1"/>
    <col min="2332" max="2332" width="7" style="36" customWidth="1"/>
    <col min="2333" max="2333" width="1.83203125" style="36" customWidth="1"/>
    <col min="2334" max="2334" width="3.33203125" style="36" customWidth="1"/>
    <col min="2335" max="2560" width="9.33203125" style="36"/>
    <col min="2561" max="2561" width="11.1640625" style="36" customWidth="1"/>
    <col min="2562" max="2562" width="1.83203125" style="36" customWidth="1"/>
    <col min="2563" max="2563" width="5.1640625" style="36" customWidth="1"/>
    <col min="2564" max="2564" width="2.83203125" style="36" customWidth="1"/>
    <col min="2565" max="2565" width="4.1640625" style="36" customWidth="1"/>
    <col min="2566" max="2567" width="2.6640625" style="36" customWidth="1"/>
    <col min="2568" max="2568" width="2.83203125" style="36" customWidth="1"/>
    <col min="2569" max="2569" width="3.1640625" style="36" customWidth="1"/>
    <col min="2570" max="2570" width="5.5" style="36" customWidth="1"/>
    <col min="2571" max="2571" width="2" style="36" customWidth="1"/>
    <col min="2572" max="2572" width="2.33203125" style="36" customWidth="1"/>
    <col min="2573" max="2573" width="6.6640625" style="36" customWidth="1"/>
    <col min="2574" max="2574" width="11.33203125" style="36" customWidth="1"/>
    <col min="2575" max="2575" width="10.33203125" style="36" customWidth="1"/>
    <col min="2576" max="2576" width="7.83203125" style="36" customWidth="1"/>
    <col min="2577" max="2577" width="3.33203125" style="36" customWidth="1"/>
    <col min="2578" max="2578" width="6.83203125" style="36" customWidth="1"/>
    <col min="2579" max="2579" width="4" style="36" customWidth="1"/>
    <col min="2580" max="2580" width="2.33203125" style="36" customWidth="1"/>
    <col min="2581" max="2581" width="2.5" style="36" customWidth="1"/>
    <col min="2582" max="2582" width="1.83203125" style="36" customWidth="1"/>
    <col min="2583" max="2583" width="2.83203125" style="36" customWidth="1"/>
    <col min="2584" max="2584" width="3.5" style="36" customWidth="1"/>
    <col min="2585" max="2585" width="2" style="36" customWidth="1"/>
    <col min="2586" max="2586" width="3.5" style="36" customWidth="1"/>
    <col min="2587" max="2587" width="3.6640625" style="36" customWidth="1"/>
    <col min="2588" max="2588" width="7" style="36" customWidth="1"/>
    <col min="2589" max="2589" width="1.83203125" style="36" customWidth="1"/>
    <col min="2590" max="2590" width="3.33203125" style="36" customWidth="1"/>
    <col min="2591" max="2816" width="9.33203125" style="36"/>
    <col min="2817" max="2817" width="11.1640625" style="36" customWidth="1"/>
    <col min="2818" max="2818" width="1.83203125" style="36" customWidth="1"/>
    <col min="2819" max="2819" width="5.1640625" style="36" customWidth="1"/>
    <col min="2820" max="2820" width="2.83203125" style="36" customWidth="1"/>
    <col min="2821" max="2821" width="4.1640625" style="36" customWidth="1"/>
    <col min="2822" max="2823" width="2.6640625" style="36" customWidth="1"/>
    <col min="2824" max="2824" width="2.83203125" style="36" customWidth="1"/>
    <col min="2825" max="2825" width="3.1640625" style="36" customWidth="1"/>
    <col min="2826" max="2826" width="5.5" style="36" customWidth="1"/>
    <col min="2827" max="2827" width="2" style="36" customWidth="1"/>
    <col min="2828" max="2828" width="2.33203125" style="36" customWidth="1"/>
    <col min="2829" max="2829" width="6.6640625" style="36" customWidth="1"/>
    <col min="2830" max="2830" width="11.33203125" style="36" customWidth="1"/>
    <col min="2831" max="2831" width="10.33203125" style="36" customWidth="1"/>
    <col min="2832" max="2832" width="7.83203125" style="36" customWidth="1"/>
    <col min="2833" max="2833" width="3.33203125" style="36" customWidth="1"/>
    <col min="2834" max="2834" width="6.83203125" style="36" customWidth="1"/>
    <col min="2835" max="2835" width="4" style="36" customWidth="1"/>
    <col min="2836" max="2836" width="2.33203125" style="36" customWidth="1"/>
    <col min="2837" max="2837" width="2.5" style="36" customWidth="1"/>
    <col min="2838" max="2838" width="1.83203125" style="36" customWidth="1"/>
    <col min="2839" max="2839" width="2.83203125" style="36" customWidth="1"/>
    <col min="2840" max="2840" width="3.5" style="36" customWidth="1"/>
    <col min="2841" max="2841" width="2" style="36" customWidth="1"/>
    <col min="2842" max="2842" width="3.5" style="36" customWidth="1"/>
    <col min="2843" max="2843" width="3.6640625" style="36" customWidth="1"/>
    <col min="2844" max="2844" width="7" style="36" customWidth="1"/>
    <col min="2845" max="2845" width="1.83203125" style="36" customWidth="1"/>
    <col min="2846" max="2846" width="3.33203125" style="36" customWidth="1"/>
    <col min="2847" max="3072" width="9.33203125" style="36"/>
    <col min="3073" max="3073" width="11.1640625" style="36" customWidth="1"/>
    <col min="3074" max="3074" width="1.83203125" style="36" customWidth="1"/>
    <col min="3075" max="3075" width="5.1640625" style="36" customWidth="1"/>
    <col min="3076" max="3076" width="2.83203125" style="36" customWidth="1"/>
    <col min="3077" max="3077" width="4.1640625" style="36" customWidth="1"/>
    <col min="3078" max="3079" width="2.6640625" style="36" customWidth="1"/>
    <col min="3080" max="3080" width="2.83203125" style="36" customWidth="1"/>
    <col min="3081" max="3081" width="3.1640625" style="36" customWidth="1"/>
    <col min="3082" max="3082" width="5.5" style="36" customWidth="1"/>
    <col min="3083" max="3083" width="2" style="36" customWidth="1"/>
    <col min="3084" max="3084" width="2.33203125" style="36" customWidth="1"/>
    <col min="3085" max="3085" width="6.6640625" style="36" customWidth="1"/>
    <col min="3086" max="3086" width="11.33203125" style="36" customWidth="1"/>
    <col min="3087" max="3087" width="10.33203125" style="36" customWidth="1"/>
    <col min="3088" max="3088" width="7.83203125" style="36" customWidth="1"/>
    <col min="3089" max="3089" width="3.33203125" style="36" customWidth="1"/>
    <col min="3090" max="3090" width="6.83203125" style="36" customWidth="1"/>
    <col min="3091" max="3091" width="4" style="36" customWidth="1"/>
    <col min="3092" max="3092" width="2.33203125" style="36" customWidth="1"/>
    <col min="3093" max="3093" width="2.5" style="36" customWidth="1"/>
    <col min="3094" max="3094" width="1.83203125" style="36" customWidth="1"/>
    <col min="3095" max="3095" width="2.83203125" style="36" customWidth="1"/>
    <col min="3096" max="3096" width="3.5" style="36" customWidth="1"/>
    <col min="3097" max="3097" width="2" style="36" customWidth="1"/>
    <col min="3098" max="3098" width="3.5" style="36" customWidth="1"/>
    <col min="3099" max="3099" width="3.6640625" style="36" customWidth="1"/>
    <col min="3100" max="3100" width="7" style="36" customWidth="1"/>
    <col min="3101" max="3101" width="1.83203125" style="36" customWidth="1"/>
    <col min="3102" max="3102" width="3.33203125" style="36" customWidth="1"/>
    <col min="3103" max="3328" width="9.33203125" style="36"/>
    <col min="3329" max="3329" width="11.1640625" style="36" customWidth="1"/>
    <col min="3330" max="3330" width="1.83203125" style="36" customWidth="1"/>
    <col min="3331" max="3331" width="5.1640625" style="36" customWidth="1"/>
    <col min="3332" max="3332" width="2.83203125" style="36" customWidth="1"/>
    <col min="3333" max="3333" width="4.1640625" style="36" customWidth="1"/>
    <col min="3334" max="3335" width="2.6640625" style="36" customWidth="1"/>
    <col min="3336" max="3336" width="2.83203125" style="36" customWidth="1"/>
    <col min="3337" max="3337" width="3.1640625" style="36" customWidth="1"/>
    <col min="3338" max="3338" width="5.5" style="36" customWidth="1"/>
    <col min="3339" max="3339" width="2" style="36" customWidth="1"/>
    <col min="3340" max="3340" width="2.33203125" style="36" customWidth="1"/>
    <col min="3341" max="3341" width="6.6640625" style="36" customWidth="1"/>
    <col min="3342" max="3342" width="11.33203125" style="36" customWidth="1"/>
    <col min="3343" max="3343" width="10.33203125" style="36" customWidth="1"/>
    <col min="3344" max="3344" width="7.83203125" style="36" customWidth="1"/>
    <col min="3345" max="3345" width="3.33203125" style="36" customWidth="1"/>
    <col min="3346" max="3346" width="6.83203125" style="36" customWidth="1"/>
    <col min="3347" max="3347" width="4" style="36" customWidth="1"/>
    <col min="3348" max="3348" width="2.33203125" style="36" customWidth="1"/>
    <col min="3349" max="3349" width="2.5" style="36" customWidth="1"/>
    <col min="3350" max="3350" width="1.83203125" style="36" customWidth="1"/>
    <col min="3351" max="3351" width="2.83203125" style="36" customWidth="1"/>
    <col min="3352" max="3352" width="3.5" style="36" customWidth="1"/>
    <col min="3353" max="3353" width="2" style="36" customWidth="1"/>
    <col min="3354" max="3354" width="3.5" style="36" customWidth="1"/>
    <col min="3355" max="3355" width="3.6640625" style="36" customWidth="1"/>
    <col min="3356" max="3356" width="7" style="36" customWidth="1"/>
    <col min="3357" max="3357" width="1.83203125" style="36" customWidth="1"/>
    <col min="3358" max="3358" width="3.33203125" style="36" customWidth="1"/>
    <col min="3359" max="3584" width="9.33203125" style="36"/>
    <col min="3585" max="3585" width="11.1640625" style="36" customWidth="1"/>
    <col min="3586" max="3586" width="1.83203125" style="36" customWidth="1"/>
    <col min="3587" max="3587" width="5.1640625" style="36" customWidth="1"/>
    <col min="3588" max="3588" width="2.83203125" style="36" customWidth="1"/>
    <col min="3589" max="3589" width="4.1640625" style="36" customWidth="1"/>
    <col min="3590" max="3591" width="2.6640625" style="36" customWidth="1"/>
    <col min="3592" max="3592" width="2.83203125" style="36" customWidth="1"/>
    <col min="3593" max="3593" width="3.1640625" style="36" customWidth="1"/>
    <col min="3594" max="3594" width="5.5" style="36" customWidth="1"/>
    <col min="3595" max="3595" width="2" style="36" customWidth="1"/>
    <col min="3596" max="3596" width="2.33203125" style="36" customWidth="1"/>
    <col min="3597" max="3597" width="6.6640625" style="36" customWidth="1"/>
    <col min="3598" max="3598" width="11.33203125" style="36" customWidth="1"/>
    <col min="3599" max="3599" width="10.33203125" style="36" customWidth="1"/>
    <col min="3600" max="3600" width="7.83203125" style="36" customWidth="1"/>
    <col min="3601" max="3601" width="3.33203125" style="36" customWidth="1"/>
    <col min="3602" max="3602" width="6.83203125" style="36" customWidth="1"/>
    <col min="3603" max="3603" width="4" style="36" customWidth="1"/>
    <col min="3604" max="3604" width="2.33203125" style="36" customWidth="1"/>
    <col min="3605" max="3605" width="2.5" style="36" customWidth="1"/>
    <col min="3606" max="3606" width="1.83203125" style="36" customWidth="1"/>
    <col min="3607" max="3607" width="2.83203125" style="36" customWidth="1"/>
    <col min="3608" max="3608" width="3.5" style="36" customWidth="1"/>
    <col min="3609" max="3609" width="2" style="36" customWidth="1"/>
    <col min="3610" max="3610" width="3.5" style="36" customWidth="1"/>
    <col min="3611" max="3611" width="3.6640625" style="36" customWidth="1"/>
    <col min="3612" max="3612" width="7" style="36" customWidth="1"/>
    <col min="3613" max="3613" width="1.83203125" style="36" customWidth="1"/>
    <col min="3614" max="3614" width="3.33203125" style="36" customWidth="1"/>
    <col min="3615" max="3840" width="9.33203125" style="36"/>
    <col min="3841" max="3841" width="11.1640625" style="36" customWidth="1"/>
    <col min="3842" max="3842" width="1.83203125" style="36" customWidth="1"/>
    <col min="3843" max="3843" width="5.1640625" style="36" customWidth="1"/>
    <col min="3844" max="3844" width="2.83203125" style="36" customWidth="1"/>
    <col min="3845" max="3845" width="4.1640625" style="36" customWidth="1"/>
    <col min="3846" max="3847" width="2.6640625" style="36" customWidth="1"/>
    <col min="3848" max="3848" width="2.83203125" style="36" customWidth="1"/>
    <col min="3849" max="3849" width="3.1640625" style="36" customWidth="1"/>
    <col min="3850" max="3850" width="5.5" style="36" customWidth="1"/>
    <col min="3851" max="3851" width="2" style="36" customWidth="1"/>
    <col min="3852" max="3852" width="2.33203125" style="36" customWidth="1"/>
    <col min="3853" max="3853" width="6.6640625" style="36" customWidth="1"/>
    <col min="3854" max="3854" width="11.33203125" style="36" customWidth="1"/>
    <col min="3855" max="3855" width="10.33203125" style="36" customWidth="1"/>
    <col min="3856" max="3856" width="7.83203125" style="36" customWidth="1"/>
    <col min="3857" max="3857" width="3.33203125" style="36" customWidth="1"/>
    <col min="3858" max="3858" width="6.83203125" style="36" customWidth="1"/>
    <col min="3859" max="3859" width="4" style="36" customWidth="1"/>
    <col min="3860" max="3860" width="2.33203125" style="36" customWidth="1"/>
    <col min="3861" max="3861" width="2.5" style="36" customWidth="1"/>
    <col min="3862" max="3862" width="1.83203125" style="36" customWidth="1"/>
    <col min="3863" max="3863" width="2.83203125" style="36" customWidth="1"/>
    <col min="3864" max="3864" width="3.5" style="36" customWidth="1"/>
    <col min="3865" max="3865" width="2" style="36" customWidth="1"/>
    <col min="3866" max="3866" width="3.5" style="36" customWidth="1"/>
    <col min="3867" max="3867" width="3.6640625" style="36" customWidth="1"/>
    <col min="3868" max="3868" width="7" style="36" customWidth="1"/>
    <col min="3869" max="3869" width="1.83203125" style="36" customWidth="1"/>
    <col min="3870" max="3870" width="3.33203125" style="36" customWidth="1"/>
    <col min="3871" max="4096" width="9.33203125" style="36"/>
    <col min="4097" max="4097" width="11.1640625" style="36" customWidth="1"/>
    <col min="4098" max="4098" width="1.83203125" style="36" customWidth="1"/>
    <col min="4099" max="4099" width="5.1640625" style="36" customWidth="1"/>
    <col min="4100" max="4100" width="2.83203125" style="36" customWidth="1"/>
    <col min="4101" max="4101" width="4.1640625" style="36" customWidth="1"/>
    <col min="4102" max="4103" width="2.6640625" style="36" customWidth="1"/>
    <col min="4104" max="4104" width="2.83203125" style="36" customWidth="1"/>
    <col min="4105" max="4105" width="3.1640625" style="36" customWidth="1"/>
    <col min="4106" max="4106" width="5.5" style="36" customWidth="1"/>
    <col min="4107" max="4107" width="2" style="36" customWidth="1"/>
    <col min="4108" max="4108" width="2.33203125" style="36" customWidth="1"/>
    <col min="4109" max="4109" width="6.6640625" style="36" customWidth="1"/>
    <col min="4110" max="4110" width="11.33203125" style="36" customWidth="1"/>
    <col min="4111" max="4111" width="10.33203125" style="36" customWidth="1"/>
    <col min="4112" max="4112" width="7.83203125" style="36" customWidth="1"/>
    <col min="4113" max="4113" width="3.33203125" style="36" customWidth="1"/>
    <col min="4114" max="4114" width="6.83203125" style="36" customWidth="1"/>
    <col min="4115" max="4115" width="4" style="36" customWidth="1"/>
    <col min="4116" max="4116" width="2.33203125" style="36" customWidth="1"/>
    <col min="4117" max="4117" width="2.5" style="36" customWidth="1"/>
    <col min="4118" max="4118" width="1.83203125" style="36" customWidth="1"/>
    <col min="4119" max="4119" width="2.83203125" style="36" customWidth="1"/>
    <col min="4120" max="4120" width="3.5" style="36" customWidth="1"/>
    <col min="4121" max="4121" width="2" style="36" customWidth="1"/>
    <col min="4122" max="4122" width="3.5" style="36" customWidth="1"/>
    <col min="4123" max="4123" width="3.6640625" style="36" customWidth="1"/>
    <col min="4124" max="4124" width="7" style="36" customWidth="1"/>
    <col min="4125" max="4125" width="1.83203125" style="36" customWidth="1"/>
    <col min="4126" max="4126" width="3.33203125" style="36" customWidth="1"/>
    <col min="4127" max="4352" width="9.33203125" style="36"/>
    <col min="4353" max="4353" width="11.1640625" style="36" customWidth="1"/>
    <col min="4354" max="4354" width="1.83203125" style="36" customWidth="1"/>
    <col min="4355" max="4355" width="5.1640625" style="36" customWidth="1"/>
    <col min="4356" max="4356" width="2.83203125" style="36" customWidth="1"/>
    <col min="4357" max="4357" width="4.1640625" style="36" customWidth="1"/>
    <col min="4358" max="4359" width="2.6640625" style="36" customWidth="1"/>
    <col min="4360" max="4360" width="2.83203125" style="36" customWidth="1"/>
    <col min="4361" max="4361" width="3.1640625" style="36" customWidth="1"/>
    <col min="4362" max="4362" width="5.5" style="36" customWidth="1"/>
    <col min="4363" max="4363" width="2" style="36" customWidth="1"/>
    <col min="4364" max="4364" width="2.33203125" style="36" customWidth="1"/>
    <col min="4365" max="4365" width="6.6640625" style="36" customWidth="1"/>
    <col min="4366" max="4366" width="11.33203125" style="36" customWidth="1"/>
    <col min="4367" max="4367" width="10.33203125" style="36" customWidth="1"/>
    <col min="4368" max="4368" width="7.83203125" style="36" customWidth="1"/>
    <col min="4369" max="4369" width="3.33203125" style="36" customWidth="1"/>
    <col min="4370" max="4370" width="6.83203125" style="36" customWidth="1"/>
    <col min="4371" max="4371" width="4" style="36" customWidth="1"/>
    <col min="4372" max="4372" width="2.33203125" style="36" customWidth="1"/>
    <col min="4373" max="4373" width="2.5" style="36" customWidth="1"/>
    <col min="4374" max="4374" width="1.83203125" style="36" customWidth="1"/>
    <col min="4375" max="4375" width="2.83203125" style="36" customWidth="1"/>
    <col min="4376" max="4376" width="3.5" style="36" customWidth="1"/>
    <col min="4377" max="4377" width="2" style="36" customWidth="1"/>
    <col min="4378" max="4378" width="3.5" style="36" customWidth="1"/>
    <col min="4379" max="4379" width="3.6640625" style="36" customWidth="1"/>
    <col min="4380" max="4380" width="7" style="36" customWidth="1"/>
    <col min="4381" max="4381" width="1.83203125" style="36" customWidth="1"/>
    <col min="4382" max="4382" width="3.33203125" style="36" customWidth="1"/>
    <col min="4383" max="4608" width="9.33203125" style="36"/>
    <col min="4609" max="4609" width="11.1640625" style="36" customWidth="1"/>
    <col min="4610" max="4610" width="1.83203125" style="36" customWidth="1"/>
    <col min="4611" max="4611" width="5.1640625" style="36" customWidth="1"/>
    <col min="4612" max="4612" width="2.83203125" style="36" customWidth="1"/>
    <col min="4613" max="4613" width="4.1640625" style="36" customWidth="1"/>
    <col min="4614" max="4615" width="2.6640625" style="36" customWidth="1"/>
    <col min="4616" max="4616" width="2.83203125" style="36" customWidth="1"/>
    <col min="4617" max="4617" width="3.1640625" style="36" customWidth="1"/>
    <col min="4618" max="4618" width="5.5" style="36" customWidth="1"/>
    <col min="4619" max="4619" width="2" style="36" customWidth="1"/>
    <col min="4620" max="4620" width="2.33203125" style="36" customWidth="1"/>
    <col min="4621" max="4621" width="6.6640625" style="36" customWidth="1"/>
    <col min="4622" max="4622" width="11.33203125" style="36" customWidth="1"/>
    <col min="4623" max="4623" width="10.33203125" style="36" customWidth="1"/>
    <col min="4624" max="4624" width="7.83203125" style="36" customWidth="1"/>
    <col min="4625" max="4625" width="3.33203125" style="36" customWidth="1"/>
    <col min="4626" max="4626" width="6.83203125" style="36" customWidth="1"/>
    <col min="4627" max="4627" width="4" style="36" customWidth="1"/>
    <col min="4628" max="4628" width="2.33203125" style="36" customWidth="1"/>
    <col min="4629" max="4629" width="2.5" style="36" customWidth="1"/>
    <col min="4630" max="4630" width="1.83203125" style="36" customWidth="1"/>
    <col min="4631" max="4631" width="2.83203125" style="36" customWidth="1"/>
    <col min="4632" max="4632" width="3.5" style="36" customWidth="1"/>
    <col min="4633" max="4633" width="2" style="36" customWidth="1"/>
    <col min="4634" max="4634" width="3.5" style="36" customWidth="1"/>
    <col min="4635" max="4635" width="3.6640625" style="36" customWidth="1"/>
    <col min="4636" max="4636" width="7" style="36" customWidth="1"/>
    <col min="4637" max="4637" width="1.83203125" style="36" customWidth="1"/>
    <col min="4638" max="4638" width="3.33203125" style="36" customWidth="1"/>
    <col min="4639" max="4864" width="9.33203125" style="36"/>
    <col min="4865" max="4865" width="11.1640625" style="36" customWidth="1"/>
    <col min="4866" max="4866" width="1.83203125" style="36" customWidth="1"/>
    <col min="4867" max="4867" width="5.1640625" style="36" customWidth="1"/>
    <col min="4868" max="4868" width="2.83203125" style="36" customWidth="1"/>
    <col min="4869" max="4869" width="4.1640625" style="36" customWidth="1"/>
    <col min="4870" max="4871" width="2.6640625" style="36" customWidth="1"/>
    <col min="4872" max="4872" width="2.83203125" style="36" customWidth="1"/>
    <col min="4873" max="4873" width="3.1640625" style="36" customWidth="1"/>
    <col min="4874" max="4874" width="5.5" style="36" customWidth="1"/>
    <col min="4875" max="4875" width="2" style="36" customWidth="1"/>
    <col min="4876" max="4876" width="2.33203125" style="36" customWidth="1"/>
    <col min="4877" max="4877" width="6.6640625" style="36" customWidth="1"/>
    <col min="4878" max="4878" width="11.33203125" style="36" customWidth="1"/>
    <col min="4879" max="4879" width="10.33203125" style="36" customWidth="1"/>
    <col min="4880" max="4880" width="7.83203125" style="36" customWidth="1"/>
    <col min="4881" max="4881" width="3.33203125" style="36" customWidth="1"/>
    <col min="4882" max="4882" width="6.83203125" style="36" customWidth="1"/>
    <col min="4883" max="4883" width="4" style="36" customWidth="1"/>
    <col min="4884" max="4884" width="2.33203125" style="36" customWidth="1"/>
    <col min="4885" max="4885" width="2.5" style="36" customWidth="1"/>
    <col min="4886" max="4886" width="1.83203125" style="36" customWidth="1"/>
    <col min="4887" max="4887" width="2.83203125" style="36" customWidth="1"/>
    <col min="4888" max="4888" width="3.5" style="36" customWidth="1"/>
    <col min="4889" max="4889" width="2" style="36" customWidth="1"/>
    <col min="4890" max="4890" width="3.5" style="36" customWidth="1"/>
    <col min="4891" max="4891" width="3.6640625" style="36" customWidth="1"/>
    <col min="4892" max="4892" width="7" style="36" customWidth="1"/>
    <col min="4893" max="4893" width="1.83203125" style="36" customWidth="1"/>
    <col min="4894" max="4894" width="3.33203125" style="36" customWidth="1"/>
    <col min="4895" max="5120" width="9.33203125" style="36"/>
    <col min="5121" max="5121" width="11.1640625" style="36" customWidth="1"/>
    <col min="5122" max="5122" width="1.83203125" style="36" customWidth="1"/>
    <col min="5123" max="5123" width="5.1640625" style="36" customWidth="1"/>
    <col min="5124" max="5124" width="2.83203125" style="36" customWidth="1"/>
    <col min="5125" max="5125" width="4.1640625" style="36" customWidth="1"/>
    <col min="5126" max="5127" width="2.6640625" style="36" customWidth="1"/>
    <col min="5128" max="5128" width="2.83203125" style="36" customWidth="1"/>
    <col min="5129" max="5129" width="3.1640625" style="36" customWidth="1"/>
    <col min="5130" max="5130" width="5.5" style="36" customWidth="1"/>
    <col min="5131" max="5131" width="2" style="36" customWidth="1"/>
    <col min="5132" max="5132" width="2.33203125" style="36" customWidth="1"/>
    <col min="5133" max="5133" width="6.6640625" style="36" customWidth="1"/>
    <col min="5134" max="5134" width="11.33203125" style="36" customWidth="1"/>
    <col min="5135" max="5135" width="10.33203125" style="36" customWidth="1"/>
    <col min="5136" max="5136" width="7.83203125" style="36" customWidth="1"/>
    <col min="5137" max="5137" width="3.33203125" style="36" customWidth="1"/>
    <col min="5138" max="5138" width="6.83203125" style="36" customWidth="1"/>
    <col min="5139" max="5139" width="4" style="36" customWidth="1"/>
    <col min="5140" max="5140" width="2.33203125" style="36" customWidth="1"/>
    <col min="5141" max="5141" width="2.5" style="36" customWidth="1"/>
    <col min="5142" max="5142" width="1.83203125" style="36" customWidth="1"/>
    <col min="5143" max="5143" width="2.83203125" style="36" customWidth="1"/>
    <col min="5144" max="5144" width="3.5" style="36" customWidth="1"/>
    <col min="5145" max="5145" width="2" style="36" customWidth="1"/>
    <col min="5146" max="5146" width="3.5" style="36" customWidth="1"/>
    <col min="5147" max="5147" width="3.6640625" style="36" customWidth="1"/>
    <col min="5148" max="5148" width="7" style="36" customWidth="1"/>
    <col min="5149" max="5149" width="1.83203125" style="36" customWidth="1"/>
    <col min="5150" max="5150" width="3.33203125" style="36" customWidth="1"/>
    <col min="5151" max="5376" width="9.33203125" style="36"/>
    <col min="5377" max="5377" width="11.1640625" style="36" customWidth="1"/>
    <col min="5378" max="5378" width="1.83203125" style="36" customWidth="1"/>
    <col min="5379" max="5379" width="5.1640625" style="36" customWidth="1"/>
    <col min="5380" max="5380" width="2.83203125" style="36" customWidth="1"/>
    <col min="5381" max="5381" width="4.1640625" style="36" customWidth="1"/>
    <col min="5382" max="5383" width="2.6640625" style="36" customWidth="1"/>
    <col min="5384" max="5384" width="2.83203125" style="36" customWidth="1"/>
    <col min="5385" max="5385" width="3.1640625" style="36" customWidth="1"/>
    <col min="5386" max="5386" width="5.5" style="36" customWidth="1"/>
    <col min="5387" max="5387" width="2" style="36" customWidth="1"/>
    <col min="5388" max="5388" width="2.33203125" style="36" customWidth="1"/>
    <col min="5389" max="5389" width="6.6640625" style="36" customWidth="1"/>
    <col min="5390" max="5390" width="11.33203125" style="36" customWidth="1"/>
    <col min="5391" max="5391" width="10.33203125" style="36" customWidth="1"/>
    <col min="5392" max="5392" width="7.83203125" style="36" customWidth="1"/>
    <col min="5393" max="5393" width="3.33203125" style="36" customWidth="1"/>
    <col min="5394" max="5394" width="6.83203125" style="36" customWidth="1"/>
    <col min="5395" max="5395" width="4" style="36" customWidth="1"/>
    <col min="5396" max="5396" width="2.33203125" style="36" customWidth="1"/>
    <col min="5397" max="5397" width="2.5" style="36" customWidth="1"/>
    <col min="5398" max="5398" width="1.83203125" style="36" customWidth="1"/>
    <col min="5399" max="5399" width="2.83203125" style="36" customWidth="1"/>
    <col min="5400" max="5400" width="3.5" style="36" customWidth="1"/>
    <col min="5401" max="5401" width="2" style="36" customWidth="1"/>
    <col min="5402" max="5402" width="3.5" style="36" customWidth="1"/>
    <col min="5403" max="5403" width="3.6640625" style="36" customWidth="1"/>
    <col min="5404" max="5404" width="7" style="36" customWidth="1"/>
    <col min="5405" max="5405" width="1.83203125" style="36" customWidth="1"/>
    <col min="5406" max="5406" width="3.33203125" style="36" customWidth="1"/>
    <col min="5407" max="5632" width="9.33203125" style="36"/>
    <col min="5633" max="5633" width="11.1640625" style="36" customWidth="1"/>
    <col min="5634" max="5634" width="1.83203125" style="36" customWidth="1"/>
    <col min="5635" max="5635" width="5.1640625" style="36" customWidth="1"/>
    <col min="5636" max="5636" width="2.83203125" style="36" customWidth="1"/>
    <col min="5637" max="5637" width="4.1640625" style="36" customWidth="1"/>
    <col min="5638" max="5639" width="2.6640625" style="36" customWidth="1"/>
    <col min="5640" max="5640" width="2.83203125" style="36" customWidth="1"/>
    <col min="5641" max="5641" width="3.1640625" style="36" customWidth="1"/>
    <col min="5642" max="5642" width="5.5" style="36" customWidth="1"/>
    <col min="5643" max="5643" width="2" style="36" customWidth="1"/>
    <col min="5644" max="5644" width="2.33203125" style="36" customWidth="1"/>
    <col min="5645" max="5645" width="6.6640625" style="36" customWidth="1"/>
    <col min="5646" max="5646" width="11.33203125" style="36" customWidth="1"/>
    <col min="5647" max="5647" width="10.33203125" style="36" customWidth="1"/>
    <col min="5648" max="5648" width="7.83203125" style="36" customWidth="1"/>
    <col min="5649" max="5649" width="3.33203125" style="36" customWidth="1"/>
    <col min="5650" max="5650" width="6.83203125" style="36" customWidth="1"/>
    <col min="5651" max="5651" width="4" style="36" customWidth="1"/>
    <col min="5652" max="5652" width="2.33203125" style="36" customWidth="1"/>
    <col min="5653" max="5653" width="2.5" style="36" customWidth="1"/>
    <col min="5654" max="5654" width="1.83203125" style="36" customWidth="1"/>
    <col min="5655" max="5655" width="2.83203125" style="36" customWidth="1"/>
    <col min="5656" max="5656" width="3.5" style="36" customWidth="1"/>
    <col min="5657" max="5657" width="2" style="36" customWidth="1"/>
    <col min="5658" max="5658" width="3.5" style="36" customWidth="1"/>
    <col min="5659" max="5659" width="3.6640625" style="36" customWidth="1"/>
    <col min="5660" max="5660" width="7" style="36" customWidth="1"/>
    <col min="5661" max="5661" width="1.83203125" style="36" customWidth="1"/>
    <col min="5662" max="5662" width="3.33203125" style="36" customWidth="1"/>
    <col min="5663" max="5888" width="9.33203125" style="36"/>
    <col min="5889" max="5889" width="11.1640625" style="36" customWidth="1"/>
    <col min="5890" max="5890" width="1.83203125" style="36" customWidth="1"/>
    <col min="5891" max="5891" width="5.1640625" style="36" customWidth="1"/>
    <col min="5892" max="5892" width="2.83203125" style="36" customWidth="1"/>
    <col min="5893" max="5893" width="4.1640625" style="36" customWidth="1"/>
    <col min="5894" max="5895" width="2.6640625" style="36" customWidth="1"/>
    <col min="5896" max="5896" width="2.83203125" style="36" customWidth="1"/>
    <col min="5897" max="5897" width="3.1640625" style="36" customWidth="1"/>
    <col min="5898" max="5898" width="5.5" style="36" customWidth="1"/>
    <col min="5899" max="5899" width="2" style="36" customWidth="1"/>
    <col min="5900" max="5900" width="2.33203125" style="36" customWidth="1"/>
    <col min="5901" max="5901" width="6.6640625" style="36" customWidth="1"/>
    <col min="5902" max="5902" width="11.33203125" style="36" customWidth="1"/>
    <col min="5903" max="5903" width="10.33203125" style="36" customWidth="1"/>
    <col min="5904" max="5904" width="7.83203125" style="36" customWidth="1"/>
    <col min="5905" max="5905" width="3.33203125" style="36" customWidth="1"/>
    <col min="5906" max="5906" width="6.83203125" style="36" customWidth="1"/>
    <col min="5907" max="5907" width="4" style="36" customWidth="1"/>
    <col min="5908" max="5908" width="2.33203125" style="36" customWidth="1"/>
    <col min="5909" max="5909" width="2.5" style="36" customWidth="1"/>
    <col min="5910" max="5910" width="1.83203125" style="36" customWidth="1"/>
    <col min="5911" max="5911" width="2.83203125" style="36" customWidth="1"/>
    <col min="5912" max="5912" width="3.5" style="36" customWidth="1"/>
    <col min="5913" max="5913" width="2" style="36" customWidth="1"/>
    <col min="5914" max="5914" width="3.5" style="36" customWidth="1"/>
    <col min="5915" max="5915" width="3.6640625" style="36" customWidth="1"/>
    <col min="5916" max="5916" width="7" style="36" customWidth="1"/>
    <col min="5917" max="5917" width="1.83203125" style="36" customWidth="1"/>
    <col min="5918" max="5918" width="3.33203125" style="36" customWidth="1"/>
    <col min="5919" max="6144" width="9.33203125" style="36"/>
    <col min="6145" max="6145" width="11.1640625" style="36" customWidth="1"/>
    <col min="6146" max="6146" width="1.83203125" style="36" customWidth="1"/>
    <col min="6147" max="6147" width="5.1640625" style="36" customWidth="1"/>
    <col min="6148" max="6148" width="2.83203125" style="36" customWidth="1"/>
    <col min="6149" max="6149" width="4.1640625" style="36" customWidth="1"/>
    <col min="6150" max="6151" width="2.6640625" style="36" customWidth="1"/>
    <col min="6152" max="6152" width="2.83203125" style="36" customWidth="1"/>
    <col min="6153" max="6153" width="3.1640625" style="36" customWidth="1"/>
    <col min="6154" max="6154" width="5.5" style="36" customWidth="1"/>
    <col min="6155" max="6155" width="2" style="36" customWidth="1"/>
    <col min="6156" max="6156" width="2.33203125" style="36" customWidth="1"/>
    <col min="6157" max="6157" width="6.6640625" style="36" customWidth="1"/>
    <col min="6158" max="6158" width="11.33203125" style="36" customWidth="1"/>
    <col min="6159" max="6159" width="10.33203125" style="36" customWidth="1"/>
    <col min="6160" max="6160" width="7.83203125" style="36" customWidth="1"/>
    <col min="6161" max="6161" width="3.33203125" style="36" customWidth="1"/>
    <col min="6162" max="6162" width="6.83203125" style="36" customWidth="1"/>
    <col min="6163" max="6163" width="4" style="36" customWidth="1"/>
    <col min="6164" max="6164" width="2.33203125" style="36" customWidth="1"/>
    <col min="6165" max="6165" width="2.5" style="36" customWidth="1"/>
    <col min="6166" max="6166" width="1.83203125" style="36" customWidth="1"/>
    <col min="6167" max="6167" width="2.83203125" style="36" customWidth="1"/>
    <col min="6168" max="6168" width="3.5" style="36" customWidth="1"/>
    <col min="6169" max="6169" width="2" style="36" customWidth="1"/>
    <col min="6170" max="6170" width="3.5" style="36" customWidth="1"/>
    <col min="6171" max="6171" width="3.6640625" style="36" customWidth="1"/>
    <col min="6172" max="6172" width="7" style="36" customWidth="1"/>
    <col min="6173" max="6173" width="1.83203125" style="36" customWidth="1"/>
    <col min="6174" max="6174" width="3.33203125" style="36" customWidth="1"/>
    <col min="6175" max="6400" width="9.33203125" style="36"/>
    <col min="6401" max="6401" width="11.1640625" style="36" customWidth="1"/>
    <col min="6402" max="6402" width="1.83203125" style="36" customWidth="1"/>
    <col min="6403" max="6403" width="5.1640625" style="36" customWidth="1"/>
    <col min="6404" max="6404" width="2.83203125" style="36" customWidth="1"/>
    <col min="6405" max="6405" width="4.1640625" style="36" customWidth="1"/>
    <col min="6406" max="6407" width="2.6640625" style="36" customWidth="1"/>
    <col min="6408" max="6408" width="2.83203125" style="36" customWidth="1"/>
    <col min="6409" max="6409" width="3.1640625" style="36" customWidth="1"/>
    <col min="6410" max="6410" width="5.5" style="36" customWidth="1"/>
    <col min="6411" max="6411" width="2" style="36" customWidth="1"/>
    <col min="6412" max="6412" width="2.33203125" style="36" customWidth="1"/>
    <col min="6413" max="6413" width="6.6640625" style="36" customWidth="1"/>
    <col min="6414" max="6414" width="11.33203125" style="36" customWidth="1"/>
    <col min="6415" max="6415" width="10.33203125" style="36" customWidth="1"/>
    <col min="6416" max="6416" width="7.83203125" style="36" customWidth="1"/>
    <col min="6417" max="6417" width="3.33203125" style="36" customWidth="1"/>
    <col min="6418" max="6418" width="6.83203125" style="36" customWidth="1"/>
    <col min="6419" max="6419" width="4" style="36" customWidth="1"/>
    <col min="6420" max="6420" width="2.33203125" style="36" customWidth="1"/>
    <col min="6421" max="6421" width="2.5" style="36" customWidth="1"/>
    <col min="6422" max="6422" width="1.83203125" style="36" customWidth="1"/>
    <col min="6423" max="6423" width="2.83203125" style="36" customWidth="1"/>
    <col min="6424" max="6424" width="3.5" style="36" customWidth="1"/>
    <col min="6425" max="6425" width="2" style="36" customWidth="1"/>
    <col min="6426" max="6426" width="3.5" style="36" customWidth="1"/>
    <col min="6427" max="6427" width="3.6640625" style="36" customWidth="1"/>
    <col min="6428" max="6428" width="7" style="36" customWidth="1"/>
    <col min="6429" max="6429" width="1.83203125" style="36" customWidth="1"/>
    <col min="6430" max="6430" width="3.33203125" style="36" customWidth="1"/>
    <col min="6431" max="6656" width="9.33203125" style="36"/>
    <col min="6657" max="6657" width="11.1640625" style="36" customWidth="1"/>
    <col min="6658" max="6658" width="1.83203125" style="36" customWidth="1"/>
    <col min="6659" max="6659" width="5.1640625" style="36" customWidth="1"/>
    <col min="6660" max="6660" width="2.83203125" style="36" customWidth="1"/>
    <col min="6661" max="6661" width="4.1640625" style="36" customWidth="1"/>
    <col min="6662" max="6663" width="2.6640625" style="36" customWidth="1"/>
    <col min="6664" max="6664" width="2.83203125" style="36" customWidth="1"/>
    <col min="6665" max="6665" width="3.1640625" style="36" customWidth="1"/>
    <col min="6666" max="6666" width="5.5" style="36" customWidth="1"/>
    <col min="6667" max="6667" width="2" style="36" customWidth="1"/>
    <col min="6668" max="6668" width="2.33203125" style="36" customWidth="1"/>
    <col min="6669" max="6669" width="6.6640625" style="36" customWidth="1"/>
    <col min="6670" max="6670" width="11.33203125" style="36" customWidth="1"/>
    <col min="6671" max="6671" width="10.33203125" style="36" customWidth="1"/>
    <col min="6672" max="6672" width="7.83203125" style="36" customWidth="1"/>
    <col min="6673" max="6673" width="3.33203125" style="36" customWidth="1"/>
    <col min="6674" max="6674" width="6.83203125" style="36" customWidth="1"/>
    <col min="6675" max="6675" width="4" style="36" customWidth="1"/>
    <col min="6676" max="6676" width="2.33203125" style="36" customWidth="1"/>
    <col min="6677" max="6677" width="2.5" style="36" customWidth="1"/>
    <col min="6678" max="6678" width="1.83203125" style="36" customWidth="1"/>
    <col min="6679" max="6679" width="2.83203125" style="36" customWidth="1"/>
    <col min="6680" max="6680" width="3.5" style="36" customWidth="1"/>
    <col min="6681" max="6681" width="2" style="36" customWidth="1"/>
    <col min="6682" max="6682" width="3.5" style="36" customWidth="1"/>
    <col min="6683" max="6683" width="3.6640625" style="36" customWidth="1"/>
    <col min="6684" max="6684" width="7" style="36" customWidth="1"/>
    <col min="6685" max="6685" width="1.83203125" style="36" customWidth="1"/>
    <col min="6686" max="6686" width="3.33203125" style="36" customWidth="1"/>
    <col min="6687" max="6912" width="9.33203125" style="36"/>
    <col min="6913" max="6913" width="11.1640625" style="36" customWidth="1"/>
    <col min="6914" max="6914" width="1.83203125" style="36" customWidth="1"/>
    <col min="6915" max="6915" width="5.1640625" style="36" customWidth="1"/>
    <col min="6916" max="6916" width="2.83203125" style="36" customWidth="1"/>
    <col min="6917" max="6917" width="4.1640625" style="36" customWidth="1"/>
    <col min="6918" max="6919" width="2.6640625" style="36" customWidth="1"/>
    <col min="6920" max="6920" width="2.83203125" style="36" customWidth="1"/>
    <col min="6921" max="6921" width="3.1640625" style="36" customWidth="1"/>
    <col min="6922" max="6922" width="5.5" style="36" customWidth="1"/>
    <col min="6923" max="6923" width="2" style="36" customWidth="1"/>
    <col min="6924" max="6924" width="2.33203125" style="36" customWidth="1"/>
    <col min="6925" max="6925" width="6.6640625" style="36" customWidth="1"/>
    <col min="6926" max="6926" width="11.33203125" style="36" customWidth="1"/>
    <col min="6927" max="6927" width="10.33203125" style="36" customWidth="1"/>
    <col min="6928" max="6928" width="7.83203125" style="36" customWidth="1"/>
    <col min="6929" max="6929" width="3.33203125" style="36" customWidth="1"/>
    <col min="6930" max="6930" width="6.83203125" style="36" customWidth="1"/>
    <col min="6931" max="6931" width="4" style="36" customWidth="1"/>
    <col min="6932" max="6932" width="2.33203125" style="36" customWidth="1"/>
    <col min="6933" max="6933" width="2.5" style="36" customWidth="1"/>
    <col min="6934" max="6934" width="1.83203125" style="36" customWidth="1"/>
    <col min="6935" max="6935" width="2.83203125" style="36" customWidth="1"/>
    <col min="6936" max="6936" width="3.5" style="36" customWidth="1"/>
    <col min="6937" max="6937" width="2" style="36" customWidth="1"/>
    <col min="6938" max="6938" width="3.5" style="36" customWidth="1"/>
    <col min="6939" max="6939" width="3.6640625" style="36" customWidth="1"/>
    <col min="6940" max="6940" width="7" style="36" customWidth="1"/>
    <col min="6941" max="6941" width="1.83203125" style="36" customWidth="1"/>
    <col min="6942" max="6942" width="3.33203125" style="36" customWidth="1"/>
    <col min="6943" max="7168" width="9.33203125" style="36"/>
    <col min="7169" max="7169" width="11.1640625" style="36" customWidth="1"/>
    <col min="7170" max="7170" width="1.83203125" style="36" customWidth="1"/>
    <col min="7171" max="7171" width="5.1640625" style="36" customWidth="1"/>
    <col min="7172" max="7172" width="2.83203125" style="36" customWidth="1"/>
    <col min="7173" max="7173" width="4.1640625" style="36" customWidth="1"/>
    <col min="7174" max="7175" width="2.6640625" style="36" customWidth="1"/>
    <col min="7176" max="7176" width="2.83203125" style="36" customWidth="1"/>
    <col min="7177" max="7177" width="3.1640625" style="36" customWidth="1"/>
    <col min="7178" max="7178" width="5.5" style="36" customWidth="1"/>
    <col min="7179" max="7179" width="2" style="36" customWidth="1"/>
    <col min="7180" max="7180" width="2.33203125" style="36" customWidth="1"/>
    <col min="7181" max="7181" width="6.6640625" style="36" customWidth="1"/>
    <col min="7182" max="7182" width="11.33203125" style="36" customWidth="1"/>
    <col min="7183" max="7183" width="10.33203125" style="36" customWidth="1"/>
    <col min="7184" max="7184" width="7.83203125" style="36" customWidth="1"/>
    <col min="7185" max="7185" width="3.33203125" style="36" customWidth="1"/>
    <col min="7186" max="7186" width="6.83203125" style="36" customWidth="1"/>
    <col min="7187" max="7187" width="4" style="36" customWidth="1"/>
    <col min="7188" max="7188" width="2.33203125" style="36" customWidth="1"/>
    <col min="7189" max="7189" width="2.5" style="36" customWidth="1"/>
    <col min="7190" max="7190" width="1.83203125" style="36" customWidth="1"/>
    <col min="7191" max="7191" width="2.83203125" style="36" customWidth="1"/>
    <col min="7192" max="7192" width="3.5" style="36" customWidth="1"/>
    <col min="7193" max="7193" width="2" style="36" customWidth="1"/>
    <col min="7194" max="7194" width="3.5" style="36" customWidth="1"/>
    <col min="7195" max="7195" width="3.6640625" style="36" customWidth="1"/>
    <col min="7196" max="7196" width="7" style="36" customWidth="1"/>
    <col min="7197" max="7197" width="1.83203125" style="36" customWidth="1"/>
    <col min="7198" max="7198" width="3.33203125" style="36" customWidth="1"/>
    <col min="7199" max="7424" width="9.33203125" style="36"/>
    <col min="7425" max="7425" width="11.1640625" style="36" customWidth="1"/>
    <col min="7426" max="7426" width="1.83203125" style="36" customWidth="1"/>
    <col min="7427" max="7427" width="5.1640625" style="36" customWidth="1"/>
    <col min="7428" max="7428" width="2.83203125" style="36" customWidth="1"/>
    <col min="7429" max="7429" width="4.1640625" style="36" customWidth="1"/>
    <col min="7430" max="7431" width="2.6640625" style="36" customWidth="1"/>
    <col min="7432" max="7432" width="2.83203125" style="36" customWidth="1"/>
    <col min="7433" max="7433" width="3.1640625" style="36" customWidth="1"/>
    <col min="7434" max="7434" width="5.5" style="36" customWidth="1"/>
    <col min="7435" max="7435" width="2" style="36" customWidth="1"/>
    <col min="7436" max="7436" width="2.33203125" style="36" customWidth="1"/>
    <col min="7437" max="7437" width="6.6640625" style="36" customWidth="1"/>
    <col min="7438" max="7438" width="11.33203125" style="36" customWidth="1"/>
    <col min="7439" max="7439" width="10.33203125" style="36" customWidth="1"/>
    <col min="7440" max="7440" width="7.83203125" style="36" customWidth="1"/>
    <col min="7441" max="7441" width="3.33203125" style="36" customWidth="1"/>
    <col min="7442" max="7442" width="6.83203125" style="36" customWidth="1"/>
    <col min="7443" max="7443" width="4" style="36" customWidth="1"/>
    <col min="7444" max="7444" width="2.33203125" style="36" customWidth="1"/>
    <col min="7445" max="7445" width="2.5" style="36" customWidth="1"/>
    <col min="7446" max="7446" width="1.83203125" style="36" customWidth="1"/>
    <col min="7447" max="7447" width="2.83203125" style="36" customWidth="1"/>
    <col min="7448" max="7448" width="3.5" style="36" customWidth="1"/>
    <col min="7449" max="7449" width="2" style="36" customWidth="1"/>
    <col min="7450" max="7450" width="3.5" style="36" customWidth="1"/>
    <col min="7451" max="7451" width="3.6640625" style="36" customWidth="1"/>
    <col min="7452" max="7452" width="7" style="36" customWidth="1"/>
    <col min="7453" max="7453" width="1.83203125" style="36" customWidth="1"/>
    <col min="7454" max="7454" width="3.33203125" style="36" customWidth="1"/>
    <col min="7455" max="7680" width="9.33203125" style="36"/>
    <col min="7681" max="7681" width="11.1640625" style="36" customWidth="1"/>
    <col min="7682" max="7682" width="1.83203125" style="36" customWidth="1"/>
    <col min="7683" max="7683" width="5.1640625" style="36" customWidth="1"/>
    <col min="7684" max="7684" width="2.83203125" style="36" customWidth="1"/>
    <col min="7685" max="7685" width="4.1640625" style="36" customWidth="1"/>
    <col min="7686" max="7687" width="2.6640625" style="36" customWidth="1"/>
    <col min="7688" max="7688" width="2.83203125" style="36" customWidth="1"/>
    <col min="7689" max="7689" width="3.1640625" style="36" customWidth="1"/>
    <col min="7690" max="7690" width="5.5" style="36" customWidth="1"/>
    <col min="7691" max="7691" width="2" style="36" customWidth="1"/>
    <col min="7692" max="7692" width="2.33203125" style="36" customWidth="1"/>
    <col min="7693" max="7693" width="6.6640625" style="36" customWidth="1"/>
    <col min="7694" max="7694" width="11.33203125" style="36" customWidth="1"/>
    <col min="7695" max="7695" width="10.33203125" style="36" customWidth="1"/>
    <col min="7696" max="7696" width="7.83203125" style="36" customWidth="1"/>
    <col min="7697" max="7697" width="3.33203125" style="36" customWidth="1"/>
    <col min="7698" max="7698" width="6.83203125" style="36" customWidth="1"/>
    <col min="7699" max="7699" width="4" style="36" customWidth="1"/>
    <col min="7700" max="7700" width="2.33203125" style="36" customWidth="1"/>
    <col min="7701" max="7701" width="2.5" style="36" customWidth="1"/>
    <col min="7702" max="7702" width="1.83203125" style="36" customWidth="1"/>
    <col min="7703" max="7703" width="2.83203125" style="36" customWidth="1"/>
    <col min="7704" max="7704" width="3.5" style="36" customWidth="1"/>
    <col min="7705" max="7705" width="2" style="36" customWidth="1"/>
    <col min="7706" max="7706" width="3.5" style="36" customWidth="1"/>
    <col min="7707" max="7707" width="3.6640625" style="36" customWidth="1"/>
    <col min="7708" max="7708" width="7" style="36" customWidth="1"/>
    <col min="7709" max="7709" width="1.83203125" style="36" customWidth="1"/>
    <col min="7710" max="7710" width="3.33203125" style="36" customWidth="1"/>
    <col min="7711" max="7936" width="9.33203125" style="36"/>
    <col min="7937" max="7937" width="11.1640625" style="36" customWidth="1"/>
    <col min="7938" max="7938" width="1.83203125" style="36" customWidth="1"/>
    <col min="7939" max="7939" width="5.1640625" style="36" customWidth="1"/>
    <col min="7940" max="7940" width="2.83203125" style="36" customWidth="1"/>
    <col min="7941" max="7941" width="4.1640625" style="36" customWidth="1"/>
    <col min="7942" max="7943" width="2.6640625" style="36" customWidth="1"/>
    <col min="7944" max="7944" width="2.83203125" style="36" customWidth="1"/>
    <col min="7945" max="7945" width="3.1640625" style="36" customWidth="1"/>
    <col min="7946" max="7946" width="5.5" style="36" customWidth="1"/>
    <col min="7947" max="7947" width="2" style="36" customWidth="1"/>
    <col min="7948" max="7948" width="2.33203125" style="36" customWidth="1"/>
    <col min="7949" max="7949" width="6.6640625" style="36" customWidth="1"/>
    <col min="7950" max="7950" width="11.33203125" style="36" customWidth="1"/>
    <col min="7951" max="7951" width="10.33203125" style="36" customWidth="1"/>
    <col min="7952" max="7952" width="7.83203125" style="36" customWidth="1"/>
    <col min="7953" max="7953" width="3.33203125" style="36" customWidth="1"/>
    <col min="7954" max="7954" width="6.83203125" style="36" customWidth="1"/>
    <col min="7955" max="7955" width="4" style="36" customWidth="1"/>
    <col min="7956" max="7956" width="2.33203125" style="36" customWidth="1"/>
    <col min="7957" max="7957" width="2.5" style="36" customWidth="1"/>
    <col min="7958" max="7958" width="1.83203125" style="36" customWidth="1"/>
    <col min="7959" max="7959" width="2.83203125" style="36" customWidth="1"/>
    <col min="7960" max="7960" width="3.5" style="36" customWidth="1"/>
    <col min="7961" max="7961" width="2" style="36" customWidth="1"/>
    <col min="7962" max="7962" width="3.5" style="36" customWidth="1"/>
    <col min="7963" max="7963" width="3.6640625" style="36" customWidth="1"/>
    <col min="7964" max="7964" width="7" style="36" customWidth="1"/>
    <col min="7965" max="7965" width="1.83203125" style="36" customWidth="1"/>
    <col min="7966" max="7966" width="3.33203125" style="36" customWidth="1"/>
    <col min="7967" max="8192" width="9.33203125" style="36"/>
    <col min="8193" max="8193" width="11.1640625" style="36" customWidth="1"/>
    <col min="8194" max="8194" width="1.83203125" style="36" customWidth="1"/>
    <col min="8195" max="8195" width="5.1640625" style="36" customWidth="1"/>
    <col min="8196" max="8196" width="2.83203125" style="36" customWidth="1"/>
    <col min="8197" max="8197" width="4.1640625" style="36" customWidth="1"/>
    <col min="8198" max="8199" width="2.6640625" style="36" customWidth="1"/>
    <col min="8200" max="8200" width="2.83203125" style="36" customWidth="1"/>
    <col min="8201" max="8201" width="3.1640625" style="36" customWidth="1"/>
    <col min="8202" max="8202" width="5.5" style="36" customWidth="1"/>
    <col min="8203" max="8203" width="2" style="36" customWidth="1"/>
    <col min="8204" max="8204" width="2.33203125" style="36" customWidth="1"/>
    <col min="8205" max="8205" width="6.6640625" style="36" customWidth="1"/>
    <col min="8206" max="8206" width="11.33203125" style="36" customWidth="1"/>
    <col min="8207" max="8207" width="10.33203125" style="36" customWidth="1"/>
    <col min="8208" max="8208" width="7.83203125" style="36" customWidth="1"/>
    <col min="8209" max="8209" width="3.33203125" style="36" customWidth="1"/>
    <col min="8210" max="8210" width="6.83203125" style="36" customWidth="1"/>
    <col min="8211" max="8211" width="4" style="36" customWidth="1"/>
    <col min="8212" max="8212" width="2.33203125" style="36" customWidth="1"/>
    <col min="8213" max="8213" width="2.5" style="36" customWidth="1"/>
    <col min="8214" max="8214" width="1.83203125" style="36" customWidth="1"/>
    <col min="8215" max="8215" width="2.83203125" style="36" customWidth="1"/>
    <col min="8216" max="8216" width="3.5" style="36" customWidth="1"/>
    <col min="8217" max="8217" width="2" style="36" customWidth="1"/>
    <col min="8218" max="8218" width="3.5" style="36" customWidth="1"/>
    <col min="8219" max="8219" width="3.6640625" style="36" customWidth="1"/>
    <col min="8220" max="8220" width="7" style="36" customWidth="1"/>
    <col min="8221" max="8221" width="1.83203125" style="36" customWidth="1"/>
    <col min="8222" max="8222" width="3.33203125" style="36" customWidth="1"/>
    <col min="8223" max="8448" width="9.33203125" style="36"/>
    <col min="8449" max="8449" width="11.1640625" style="36" customWidth="1"/>
    <col min="8450" max="8450" width="1.83203125" style="36" customWidth="1"/>
    <col min="8451" max="8451" width="5.1640625" style="36" customWidth="1"/>
    <col min="8452" max="8452" width="2.83203125" style="36" customWidth="1"/>
    <col min="8453" max="8453" width="4.1640625" style="36" customWidth="1"/>
    <col min="8454" max="8455" width="2.6640625" style="36" customWidth="1"/>
    <col min="8456" max="8456" width="2.83203125" style="36" customWidth="1"/>
    <col min="8457" max="8457" width="3.1640625" style="36" customWidth="1"/>
    <col min="8458" max="8458" width="5.5" style="36" customWidth="1"/>
    <col min="8459" max="8459" width="2" style="36" customWidth="1"/>
    <col min="8460" max="8460" width="2.33203125" style="36" customWidth="1"/>
    <col min="8461" max="8461" width="6.6640625" style="36" customWidth="1"/>
    <col min="8462" max="8462" width="11.33203125" style="36" customWidth="1"/>
    <col min="8463" max="8463" width="10.33203125" style="36" customWidth="1"/>
    <col min="8464" max="8464" width="7.83203125" style="36" customWidth="1"/>
    <col min="8465" max="8465" width="3.33203125" style="36" customWidth="1"/>
    <col min="8466" max="8466" width="6.83203125" style="36" customWidth="1"/>
    <col min="8467" max="8467" width="4" style="36" customWidth="1"/>
    <col min="8468" max="8468" width="2.33203125" style="36" customWidth="1"/>
    <col min="8469" max="8469" width="2.5" style="36" customWidth="1"/>
    <col min="8470" max="8470" width="1.83203125" style="36" customWidth="1"/>
    <col min="8471" max="8471" width="2.83203125" style="36" customWidth="1"/>
    <col min="8472" max="8472" width="3.5" style="36" customWidth="1"/>
    <col min="8473" max="8473" width="2" style="36" customWidth="1"/>
    <col min="8474" max="8474" width="3.5" style="36" customWidth="1"/>
    <col min="8475" max="8475" width="3.6640625" style="36" customWidth="1"/>
    <col min="8476" max="8476" width="7" style="36" customWidth="1"/>
    <col min="8477" max="8477" width="1.83203125" style="36" customWidth="1"/>
    <col min="8478" max="8478" width="3.33203125" style="36" customWidth="1"/>
    <col min="8479" max="8704" width="9.33203125" style="36"/>
    <col min="8705" max="8705" width="11.1640625" style="36" customWidth="1"/>
    <col min="8706" max="8706" width="1.83203125" style="36" customWidth="1"/>
    <col min="8707" max="8707" width="5.1640625" style="36" customWidth="1"/>
    <col min="8708" max="8708" width="2.83203125" style="36" customWidth="1"/>
    <col min="8709" max="8709" width="4.1640625" style="36" customWidth="1"/>
    <col min="8710" max="8711" width="2.6640625" style="36" customWidth="1"/>
    <col min="8712" max="8712" width="2.83203125" style="36" customWidth="1"/>
    <col min="8713" max="8713" width="3.1640625" style="36" customWidth="1"/>
    <col min="8714" max="8714" width="5.5" style="36" customWidth="1"/>
    <col min="8715" max="8715" width="2" style="36" customWidth="1"/>
    <col min="8716" max="8716" width="2.33203125" style="36" customWidth="1"/>
    <col min="8717" max="8717" width="6.6640625" style="36" customWidth="1"/>
    <col min="8718" max="8718" width="11.33203125" style="36" customWidth="1"/>
    <col min="8719" max="8719" width="10.33203125" style="36" customWidth="1"/>
    <col min="8720" max="8720" width="7.83203125" style="36" customWidth="1"/>
    <col min="8721" max="8721" width="3.33203125" style="36" customWidth="1"/>
    <col min="8722" max="8722" width="6.83203125" style="36" customWidth="1"/>
    <col min="8723" max="8723" width="4" style="36" customWidth="1"/>
    <col min="8724" max="8724" width="2.33203125" style="36" customWidth="1"/>
    <col min="8725" max="8725" width="2.5" style="36" customWidth="1"/>
    <col min="8726" max="8726" width="1.83203125" style="36" customWidth="1"/>
    <col min="8727" max="8727" width="2.83203125" style="36" customWidth="1"/>
    <col min="8728" max="8728" width="3.5" style="36" customWidth="1"/>
    <col min="8729" max="8729" width="2" style="36" customWidth="1"/>
    <col min="8730" max="8730" width="3.5" style="36" customWidth="1"/>
    <col min="8731" max="8731" width="3.6640625" style="36" customWidth="1"/>
    <col min="8732" max="8732" width="7" style="36" customWidth="1"/>
    <col min="8733" max="8733" width="1.83203125" style="36" customWidth="1"/>
    <col min="8734" max="8734" width="3.33203125" style="36" customWidth="1"/>
    <col min="8735" max="8960" width="9.33203125" style="36"/>
    <col min="8961" max="8961" width="11.1640625" style="36" customWidth="1"/>
    <col min="8962" max="8962" width="1.83203125" style="36" customWidth="1"/>
    <col min="8963" max="8963" width="5.1640625" style="36" customWidth="1"/>
    <col min="8964" max="8964" width="2.83203125" style="36" customWidth="1"/>
    <col min="8965" max="8965" width="4.1640625" style="36" customWidth="1"/>
    <col min="8966" max="8967" width="2.6640625" style="36" customWidth="1"/>
    <col min="8968" max="8968" width="2.83203125" style="36" customWidth="1"/>
    <col min="8969" max="8969" width="3.1640625" style="36" customWidth="1"/>
    <col min="8970" max="8970" width="5.5" style="36" customWidth="1"/>
    <col min="8971" max="8971" width="2" style="36" customWidth="1"/>
    <col min="8972" max="8972" width="2.33203125" style="36" customWidth="1"/>
    <col min="8973" max="8973" width="6.6640625" style="36" customWidth="1"/>
    <col min="8974" max="8974" width="11.33203125" style="36" customWidth="1"/>
    <col min="8975" max="8975" width="10.33203125" style="36" customWidth="1"/>
    <col min="8976" max="8976" width="7.83203125" style="36" customWidth="1"/>
    <col min="8977" max="8977" width="3.33203125" style="36" customWidth="1"/>
    <col min="8978" max="8978" width="6.83203125" style="36" customWidth="1"/>
    <col min="8979" max="8979" width="4" style="36" customWidth="1"/>
    <col min="8980" max="8980" width="2.33203125" style="36" customWidth="1"/>
    <col min="8981" max="8981" width="2.5" style="36" customWidth="1"/>
    <col min="8982" max="8982" width="1.83203125" style="36" customWidth="1"/>
    <col min="8983" max="8983" width="2.83203125" style="36" customWidth="1"/>
    <col min="8984" max="8984" width="3.5" style="36" customWidth="1"/>
    <col min="8985" max="8985" width="2" style="36" customWidth="1"/>
    <col min="8986" max="8986" width="3.5" style="36" customWidth="1"/>
    <col min="8987" max="8987" width="3.6640625" style="36" customWidth="1"/>
    <col min="8988" max="8988" width="7" style="36" customWidth="1"/>
    <col min="8989" max="8989" width="1.83203125" style="36" customWidth="1"/>
    <col min="8990" max="8990" width="3.33203125" style="36" customWidth="1"/>
    <col min="8991" max="9216" width="9.33203125" style="36"/>
    <col min="9217" max="9217" width="11.1640625" style="36" customWidth="1"/>
    <col min="9218" max="9218" width="1.83203125" style="36" customWidth="1"/>
    <col min="9219" max="9219" width="5.1640625" style="36" customWidth="1"/>
    <col min="9220" max="9220" width="2.83203125" style="36" customWidth="1"/>
    <col min="9221" max="9221" width="4.1640625" style="36" customWidth="1"/>
    <col min="9222" max="9223" width="2.6640625" style="36" customWidth="1"/>
    <col min="9224" max="9224" width="2.83203125" style="36" customWidth="1"/>
    <col min="9225" max="9225" width="3.1640625" style="36" customWidth="1"/>
    <col min="9226" max="9226" width="5.5" style="36" customWidth="1"/>
    <col min="9227" max="9227" width="2" style="36" customWidth="1"/>
    <col min="9228" max="9228" width="2.33203125" style="36" customWidth="1"/>
    <col min="9229" max="9229" width="6.6640625" style="36" customWidth="1"/>
    <col min="9230" max="9230" width="11.33203125" style="36" customWidth="1"/>
    <col min="9231" max="9231" width="10.33203125" style="36" customWidth="1"/>
    <col min="9232" max="9232" width="7.83203125" style="36" customWidth="1"/>
    <col min="9233" max="9233" width="3.33203125" style="36" customWidth="1"/>
    <col min="9234" max="9234" width="6.83203125" style="36" customWidth="1"/>
    <col min="9235" max="9235" width="4" style="36" customWidth="1"/>
    <col min="9236" max="9236" width="2.33203125" style="36" customWidth="1"/>
    <col min="9237" max="9237" width="2.5" style="36" customWidth="1"/>
    <col min="9238" max="9238" width="1.83203125" style="36" customWidth="1"/>
    <col min="9239" max="9239" width="2.83203125" style="36" customWidth="1"/>
    <col min="9240" max="9240" width="3.5" style="36" customWidth="1"/>
    <col min="9241" max="9241" width="2" style="36" customWidth="1"/>
    <col min="9242" max="9242" width="3.5" style="36" customWidth="1"/>
    <col min="9243" max="9243" width="3.6640625" style="36" customWidth="1"/>
    <col min="9244" max="9244" width="7" style="36" customWidth="1"/>
    <col min="9245" max="9245" width="1.83203125" style="36" customWidth="1"/>
    <col min="9246" max="9246" width="3.33203125" style="36" customWidth="1"/>
    <col min="9247" max="9472" width="9.33203125" style="36"/>
    <col min="9473" max="9473" width="11.1640625" style="36" customWidth="1"/>
    <col min="9474" max="9474" width="1.83203125" style="36" customWidth="1"/>
    <col min="9475" max="9475" width="5.1640625" style="36" customWidth="1"/>
    <col min="9476" max="9476" width="2.83203125" style="36" customWidth="1"/>
    <col min="9477" max="9477" width="4.1640625" style="36" customWidth="1"/>
    <col min="9478" max="9479" width="2.6640625" style="36" customWidth="1"/>
    <col min="9480" max="9480" width="2.83203125" style="36" customWidth="1"/>
    <col min="9481" max="9481" width="3.1640625" style="36" customWidth="1"/>
    <col min="9482" max="9482" width="5.5" style="36" customWidth="1"/>
    <col min="9483" max="9483" width="2" style="36" customWidth="1"/>
    <col min="9484" max="9484" width="2.33203125" style="36" customWidth="1"/>
    <col min="9485" max="9485" width="6.6640625" style="36" customWidth="1"/>
    <col min="9486" max="9486" width="11.33203125" style="36" customWidth="1"/>
    <col min="9487" max="9487" width="10.33203125" style="36" customWidth="1"/>
    <col min="9488" max="9488" width="7.83203125" style="36" customWidth="1"/>
    <col min="9489" max="9489" width="3.33203125" style="36" customWidth="1"/>
    <col min="9490" max="9490" width="6.83203125" style="36" customWidth="1"/>
    <col min="9491" max="9491" width="4" style="36" customWidth="1"/>
    <col min="9492" max="9492" width="2.33203125" style="36" customWidth="1"/>
    <col min="9493" max="9493" width="2.5" style="36" customWidth="1"/>
    <col min="9494" max="9494" width="1.83203125" style="36" customWidth="1"/>
    <col min="9495" max="9495" width="2.83203125" style="36" customWidth="1"/>
    <col min="9496" max="9496" width="3.5" style="36" customWidth="1"/>
    <col min="9497" max="9497" width="2" style="36" customWidth="1"/>
    <col min="9498" max="9498" width="3.5" style="36" customWidth="1"/>
    <col min="9499" max="9499" width="3.6640625" style="36" customWidth="1"/>
    <col min="9500" max="9500" width="7" style="36" customWidth="1"/>
    <col min="9501" max="9501" width="1.83203125" style="36" customWidth="1"/>
    <col min="9502" max="9502" width="3.33203125" style="36" customWidth="1"/>
    <col min="9503" max="9728" width="9.33203125" style="36"/>
    <col min="9729" max="9729" width="11.1640625" style="36" customWidth="1"/>
    <col min="9730" max="9730" width="1.83203125" style="36" customWidth="1"/>
    <col min="9731" max="9731" width="5.1640625" style="36" customWidth="1"/>
    <col min="9732" max="9732" width="2.83203125" style="36" customWidth="1"/>
    <col min="9733" max="9733" width="4.1640625" style="36" customWidth="1"/>
    <col min="9734" max="9735" width="2.6640625" style="36" customWidth="1"/>
    <col min="9736" max="9736" width="2.83203125" style="36" customWidth="1"/>
    <col min="9737" max="9737" width="3.1640625" style="36" customWidth="1"/>
    <col min="9738" max="9738" width="5.5" style="36" customWidth="1"/>
    <col min="9739" max="9739" width="2" style="36" customWidth="1"/>
    <col min="9740" max="9740" width="2.33203125" style="36" customWidth="1"/>
    <col min="9741" max="9741" width="6.6640625" style="36" customWidth="1"/>
    <col min="9742" max="9742" width="11.33203125" style="36" customWidth="1"/>
    <col min="9743" max="9743" width="10.33203125" style="36" customWidth="1"/>
    <col min="9744" max="9744" width="7.83203125" style="36" customWidth="1"/>
    <col min="9745" max="9745" width="3.33203125" style="36" customWidth="1"/>
    <col min="9746" max="9746" width="6.83203125" style="36" customWidth="1"/>
    <col min="9747" max="9747" width="4" style="36" customWidth="1"/>
    <col min="9748" max="9748" width="2.33203125" style="36" customWidth="1"/>
    <col min="9749" max="9749" width="2.5" style="36" customWidth="1"/>
    <col min="9750" max="9750" width="1.83203125" style="36" customWidth="1"/>
    <col min="9751" max="9751" width="2.83203125" style="36" customWidth="1"/>
    <col min="9752" max="9752" width="3.5" style="36" customWidth="1"/>
    <col min="9753" max="9753" width="2" style="36" customWidth="1"/>
    <col min="9754" max="9754" width="3.5" style="36" customWidth="1"/>
    <col min="9755" max="9755" width="3.6640625" style="36" customWidth="1"/>
    <col min="9756" max="9756" width="7" style="36" customWidth="1"/>
    <col min="9757" max="9757" width="1.83203125" style="36" customWidth="1"/>
    <col min="9758" max="9758" width="3.33203125" style="36" customWidth="1"/>
    <col min="9759" max="9984" width="9.33203125" style="36"/>
    <col min="9985" max="9985" width="11.1640625" style="36" customWidth="1"/>
    <col min="9986" max="9986" width="1.83203125" style="36" customWidth="1"/>
    <col min="9987" max="9987" width="5.1640625" style="36" customWidth="1"/>
    <col min="9988" max="9988" width="2.83203125" style="36" customWidth="1"/>
    <col min="9989" max="9989" width="4.1640625" style="36" customWidth="1"/>
    <col min="9990" max="9991" width="2.6640625" style="36" customWidth="1"/>
    <col min="9992" max="9992" width="2.83203125" style="36" customWidth="1"/>
    <col min="9993" max="9993" width="3.1640625" style="36" customWidth="1"/>
    <col min="9994" max="9994" width="5.5" style="36" customWidth="1"/>
    <col min="9995" max="9995" width="2" style="36" customWidth="1"/>
    <col min="9996" max="9996" width="2.33203125" style="36" customWidth="1"/>
    <col min="9997" max="9997" width="6.6640625" style="36" customWidth="1"/>
    <col min="9998" max="9998" width="11.33203125" style="36" customWidth="1"/>
    <col min="9999" max="9999" width="10.33203125" style="36" customWidth="1"/>
    <col min="10000" max="10000" width="7.83203125" style="36" customWidth="1"/>
    <col min="10001" max="10001" width="3.33203125" style="36" customWidth="1"/>
    <col min="10002" max="10002" width="6.83203125" style="36" customWidth="1"/>
    <col min="10003" max="10003" width="4" style="36" customWidth="1"/>
    <col min="10004" max="10004" width="2.33203125" style="36" customWidth="1"/>
    <col min="10005" max="10005" width="2.5" style="36" customWidth="1"/>
    <col min="10006" max="10006" width="1.83203125" style="36" customWidth="1"/>
    <col min="10007" max="10007" width="2.83203125" style="36" customWidth="1"/>
    <col min="10008" max="10008" width="3.5" style="36" customWidth="1"/>
    <col min="10009" max="10009" width="2" style="36" customWidth="1"/>
    <col min="10010" max="10010" width="3.5" style="36" customWidth="1"/>
    <col min="10011" max="10011" width="3.6640625" style="36" customWidth="1"/>
    <col min="10012" max="10012" width="7" style="36" customWidth="1"/>
    <col min="10013" max="10013" width="1.83203125" style="36" customWidth="1"/>
    <col min="10014" max="10014" width="3.33203125" style="36" customWidth="1"/>
    <col min="10015" max="10240" width="9.33203125" style="36"/>
    <col min="10241" max="10241" width="11.1640625" style="36" customWidth="1"/>
    <col min="10242" max="10242" width="1.83203125" style="36" customWidth="1"/>
    <col min="10243" max="10243" width="5.1640625" style="36" customWidth="1"/>
    <col min="10244" max="10244" width="2.83203125" style="36" customWidth="1"/>
    <col min="10245" max="10245" width="4.1640625" style="36" customWidth="1"/>
    <col min="10246" max="10247" width="2.6640625" style="36" customWidth="1"/>
    <col min="10248" max="10248" width="2.83203125" style="36" customWidth="1"/>
    <col min="10249" max="10249" width="3.1640625" style="36" customWidth="1"/>
    <col min="10250" max="10250" width="5.5" style="36" customWidth="1"/>
    <col min="10251" max="10251" width="2" style="36" customWidth="1"/>
    <col min="10252" max="10252" width="2.33203125" style="36" customWidth="1"/>
    <col min="10253" max="10253" width="6.6640625" style="36" customWidth="1"/>
    <col min="10254" max="10254" width="11.33203125" style="36" customWidth="1"/>
    <col min="10255" max="10255" width="10.33203125" style="36" customWidth="1"/>
    <col min="10256" max="10256" width="7.83203125" style="36" customWidth="1"/>
    <col min="10257" max="10257" width="3.33203125" style="36" customWidth="1"/>
    <col min="10258" max="10258" width="6.83203125" style="36" customWidth="1"/>
    <col min="10259" max="10259" width="4" style="36" customWidth="1"/>
    <col min="10260" max="10260" width="2.33203125" style="36" customWidth="1"/>
    <col min="10261" max="10261" width="2.5" style="36" customWidth="1"/>
    <col min="10262" max="10262" width="1.83203125" style="36" customWidth="1"/>
    <col min="10263" max="10263" width="2.83203125" style="36" customWidth="1"/>
    <col min="10264" max="10264" width="3.5" style="36" customWidth="1"/>
    <col min="10265" max="10265" width="2" style="36" customWidth="1"/>
    <col min="10266" max="10266" width="3.5" style="36" customWidth="1"/>
    <col min="10267" max="10267" width="3.6640625" style="36" customWidth="1"/>
    <col min="10268" max="10268" width="7" style="36" customWidth="1"/>
    <col min="10269" max="10269" width="1.83203125" style="36" customWidth="1"/>
    <col min="10270" max="10270" width="3.33203125" style="36" customWidth="1"/>
    <col min="10271" max="10496" width="9.33203125" style="36"/>
    <col min="10497" max="10497" width="11.1640625" style="36" customWidth="1"/>
    <col min="10498" max="10498" width="1.83203125" style="36" customWidth="1"/>
    <col min="10499" max="10499" width="5.1640625" style="36" customWidth="1"/>
    <col min="10500" max="10500" width="2.83203125" style="36" customWidth="1"/>
    <col min="10501" max="10501" width="4.1640625" style="36" customWidth="1"/>
    <col min="10502" max="10503" width="2.6640625" style="36" customWidth="1"/>
    <col min="10504" max="10504" width="2.83203125" style="36" customWidth="1"/>
    <col min="10505" max="10505" width="3.1640625" style="36" customWidth="1"/>
    <col min="10506" max="10506" width="5.5" style="36" customWidth="1"/>
    <col min="10507" max="10507" width="2" style="36" customWidth="1"/>
    <col min="10508" max="10508" width="2.33203125" style="36" customWidth="1"/>
    <col min="10509" max="10509" width="6.6640625" style="36" customWidth="1"/>
    <col min="10510" max="10510" width="11.33203125" style="36" customWidth="1"/>
    <col min="10511" max="10511" width="10.33203125" style="36" customWidth="1"/>
    <col min="10512" max="10512" width="7.83203125" style="36" customWidth="1"/>
    <col min="10513" max="10513" width="3.33203125" style="36" customWidth="1"/>
    <col min="10514" max="10514" width="6.83203125" style="36" customWidth="1"/>
    <col min="10515" max="10515" width="4" style="36" customWidth="1"/>
    <col min="10516" max="10516" width="2.33203125" style="36" customWidth="1"/>
    <col min="10517" max="10517" width="2.5" style="36" customWidth="1"/>
    <col min="10518" max="10518" width="1.83203125" style="36" customWidth="1"/>
    <col min="10519" max="10519" width="2.83203125" style="36" customWidth="1"/>
    <col min="10520" max="10520" width="3.5" style="36" customWidth="1"/>
    <col min="10521" max="10521" width="2" style="36" customWidth="1"/>
    <col min="10522" max="10522" width="3.5" style="36" customWidth="1"/>
    <col min="10523" max="10523" width="3.6640625" style="36" customWidth="1"/>
    <col min="10524" max="10524" width="7" style="36" customWidth="1"/>
    <col min="10525" max="10525" width="1.83203125" style="36" customWidth="1"/>
    <col min="10526" max="10526" width="3.33203125" style="36" customWidth="1"/>
    <col min="10527" max="10752" width="9.33203125" style="36"/>
    <col min="10753" max="10753" width="11.1640625" style="36" customWidth="1"/>
    <col min="10754" max="10754" width="1.83203125" style="36" customWidth="1"/>
    <col min="10755" max="10755" width="5.1640625" style="36" customWidth="1"/>
    <col min="10756" max="10756" width="2.83203125" style="36" customWidth="1"/>
    <col min="10757" max="10757" width="4.1640625" style="36" customWidth="1"/>
    <col min="10758" max="10759" width="2.6640625" style="36" customWidth="1"/>
    <col min="10760" max="10760" width="2.83203125" style="36" customWidth="1"/>
    <col min="10761" max="10761" width="3.1640625" style="36" customWidth="1"/>
    <col min="10762" max="10762" width="5.5" style="36" customWidth="1"/>
    <col min="10763" max="10763" width="2" style="36" customWidth="1"/>
    <col min="10764" max="10764" width="2.33203125" style="36" customWidth="1"/>
    <col min="10765" max="10765" width="6.6640625" style="36" customWidth="1"/>
    <col min="10766" max="10766" width="11.33203125" style="36" customWidth="1"/>
    <col min="10767" max="10767" width="10.33203125" style="36" customWidth="1"/>
    <col min="10768" max="10768" width="7.83203125" style="36" customWidth="1"/>
    <col min="10769" max="10769" width="3.33203125" style="36" customWidth="1"/>
    <col min="10770" max="10770" width="6.83203125" style="36" customWidth="1"/>
    <col min="10771" max="10771" width="4" style="36" customWidth="1"/>
    <col min="10772" max="10772" width="2.33203125" style="36" customWidth="1"/>
    <col min="10773" max="10773" width="2.5" style="36" customWidth="1"/>
    <col min="10774" max="10774" width="1.83203125" style="36" customWidth="1"/>
    <col min="10775" max="10775" width="2.83203125" style="36" customWidth="1"/>
    <col min="10776" max="10776" width="3.5" style="36" customWidth="1"/>
    <col min="10777" max="10777" width="2" style="36" customWidth="1"/>
    <col min="10778" max="10778" width="3.5" style="36" customWidth="1"/>
    <col min="10779" max="10779" width="3.6640625" style="36" customWidth="1"/>
    <col min="10780" max="10780" width="7" style="36" customWidth="1"/>
    <col min="10781" max="10781" width="1.83203125" style="36" customWidth="1"/>
    <col min="10782" max="10782" width="3.33203125" style="36" customWidth="1"/>
    <col min="10783" max="11008" width="9.33203125" style="36"/>
    <col min="11009" max="11009" width="11.1640625" style="36" customWidth="1"/>
    <col min="11010" max="11010" width="1.83203125" style="36" customWidth="1"/>
    <col min="11011" max="11011" width="5.1640625" style="36" customWidth="1"/>
    <col min="11012" max="11012" width="2.83203125" style="36" customWidth="1"/>
    <col min="11013" max="11013" width="4.1640625" style="36" customWidth="1"/>
    <col min="11014" max="11015" width="2.6640625" style="36" customWidth="1"/>
    <col min="11016" max="11016" width="2.83203125" style="36" customWidth="1"/>
    <col min="11017" max="11017" width="3.1640625" style="36" customWidth="1"/>
    <col min="11018" max="11018" width="5.5" style="36" customWidth="1"/>
    <col min="11019" max="11019" width="2" style="36" customWidth="1"/>
    <col min="11020" max="11020" width="2.33203125" style="36" customWidth="1"/>
    <col min="11021" max="11021" width="6.6640625" style="36" customWidth="1"/>
    <col min="11022" max="11022" width="11.33203125" style="36" customWidth="1"/>
    <col min="11023" max="11023" width="10.33203125" style="36" customWidth="1"/>
    <col min="11024" max="11024" width="7.83203125" style="36" customWidth="1"/>
    <col min="11025" max="11025" width="3.33203125" style="36" customWidth="1"/>
    <col min="11026" max="11026" width="6.83203125" style="36" customWidth="1"/>
    <col min="11027" max="11027" width="4" style="36" customWidth="1"/>
    <col min="11028" max="11028" width="2.33203125" style="36" customWidth="1"/>
    <col min="11029" max="11029" width="2.5" style="36" customWidth="1"/>
    <col min="11030" max="11030" width="1.83203125" style="36" customWidth="1"/>
    <col min="11031" max="11031" width="2.83203125" style="36" customWidth="1"/>
    <col min="11032" max="11032" width="3.5" style="36" customWidth="1"/>
    <col min="11033" max="11033" width="2" style="36" customWidth="1"/>
    <col min="11034" max="11034" width="3.5" style="36" customWidth="1"/>
    <col min="11035" max="11035" width="3.6640625" style="36" customWidth="1"/>
    <col min="11036" max="11036" width="7" style="36" customWidth="1"/>
    <col min="11037" max="11037" width="1.83203125" style="36" customWidth="1"/>
    <col min="11038" max="11038" width="3.33203125" style="36" customWidth="1"/>
    <col min="11039" max="11264" width="9.33203125" style="36"/>
    <col min="11265" max="11265" width="11.1640625" style="36" customWidth="1"/>
    <col min="11266" max="11266" width="1.83203125" style="36" customWidth="1"/>
    <col min="11267" max="11267" width="5.1640625" style="36" customWidth="1"/>
    <col min="11268" max="11268" width="2.83203125" style="36" customWidth="1"/>
    <col min="11269" max="11269" width="4.1640625" style="36" customWidth="1"/>
    <col min="11270" max="11271" width="2.6640625" style="36" customWidth="1"/>
    <col min="11272" max="11272" width="2.83203125" style="36" customWidth="1"/>
    <col min="11273" max="11273" width="3.1640625" style="36" customWidth="1"/>
    <col min="11274" max="11274" width="5.5" style="36" customWidth="1"/>
    <col min="11275" max="11275" width="2" style="36" customWidth="1"/>
    <col min="11276" max="11276" width="2.33203125" style="36" customWidth="1"/>
    <col min="11277" max="11277" width="6.6640625" style="36" customWidth="1"/>
    <col min="11278" max="11278" width="11.33203125" style="36" customWidth="1"/>
    <col min="11279" max="11279" width="10.33203125" style="36" customWidth="1"/>
    <col min="11280" max="11280" width="7.83203125" style="36" customWidth="1"/>
    <col min="11281" max="11281" width="3.33203125" style="36" customWidth="1"/>
    <col min="11282" max="11282" width="6.83203125" style="36" customWidth="1"/>
    <col min="11283" max="11283" width="4" style="36" customWidth="1"/>
    <col min="11284" max="11284" width="2.33203125" style="36" customWidth="1"/>
    <col min="11285" max="11285" width="2.5" style="36" customWidth="1"/>
    <col min="11286" max="11286" width="1.83203125" style="36" customWidth="1"/>
    <col min="11287" max="11287" width="2.83203125" style="36" customWidth="1"/>
    <col min="11288" max="11288" width="3.5" style="36" customWidth="1"/>
    <col min="11289" max="11289" width="2" style="36" customWidth="1"/>
    <col min="11290" max="11290" width="3.5" style="36" customWidth="1"/>
    <col min="11291" max="11291" width="3.6640625" style="36" customWidth="1"/>
    <col min="11292" max="11292" width="7" style="36" customWidth="1"/>
    <col min="11293" max="11293" width="1.83203125" style="36" customWidth="1"/>
    <col min="11294" max="11294" width="3.33203125" style="36" customWidth="1"/>
    <col min="11295" max="11520" width="9.33203125" style="36"/>
    <col min="11521" max="11521" width="11.1640625" style="36" customWidth="1"/>
    <col min="11522" max="11522" width="1.83203125" style="36" customWidth="1"/>
    <col min="11523" max="11523" width="5.1640625" style="36" customWidth="1"/>
    <col min="11524" max="11524" width="2.83203125" style="36" customWidth="1"/>
    <col min="11525" max="11525" width="4.1640625" style="36" customWidth="1"/>
    <col min="11526" max="11527" width="2.6640625" style="36" customWidth="1"/>
    <col min="11528" max="11528" width="2.83203125" style="36" customWidth="1"/>
    <col min="11529" max="11529" width="3.1640625" style="36" customWidth="1"/>
    <col min="11530" max="11530" width="5.5" style="36" customWidth="1"/>
    <col min="11531" max="11531" width="2" style="36" customWidth="1"/>
    <col min="11532" max="11532" width="2.33203125" style="36" customWidth="1"/>
    <col min="11533" max="11533" width="6.6640625" style="36" customWidth="1"/>
    <col min="11534" max="11534" width="11.33203125" style="36" customWidth="1"/>
    <col min="11535" max="11535" width="10.33203125" style="36" customWidth="1"/>
    <col min="11536" max="11536" width="7.83203125" style="36" customWidth="1"/>
    <col min="11537" max="11537" width="3.33203125" style="36" customWidth="1"/>
    <col min="11538" max="11538" width="6.83203125" style="36" customWidth="1"/>
    <col min="11539" max="11539" width="4" style="36" customWidth="1"/>
    <col min="11540" max="11540" width="2.33203125" style="36" customWidth="1"/>
    <col min="11541" max="11541" width="2.5" style="36" customWidth="1"/>
    <col min="11542" max="11542" width="1.83203125" style="36" customWidth="1"/>
    <col min="11543" max="11543" width="2.83203125" style="36" customWidth="1"/>
    <col min="11544" max="11544" width="3.5" style="36" customWidth="1"/>
    <col min="11545" max="11545" width="2" style="36" customWidth="1"/>
    <col min="11546" max="11546" width="3.5" style="36" customWidth="1"/>
    <col min="11547" max="11547" width="3.6640625" style="36" customWidth="1"/>
    <col min="11548" max="11548" width="7" style="36" customWidth="1"/>
    <col min="11549" max="11549" width="1.83203125" style="36" customWidth="1"/>
    <col min="11550" max="11550" width="3.33203125" style="36" customWidth="1"/>
    <col min="11551" max="11776" width="9.33203125" style="36"/>
    <col min="11777" max="11777" width="11.1640625" style="36" customWidth="1"/>
    <col min="11778" max="11778" width="1.83203125" style="36" customWidth="1"/>
    <col min="11779" max="11779" width="5.1640625" style="36" customWidth="1"/>
    <col min="11780" max="11780" width="2.83203125" style="36" customWidth="1"/>
    <col min="11781" max="11781" width="4.1640625" style="36" customWidth="1"/>
    <col min="11782" max="11783" width="2.6640625" style="36" customWidth="1"/>
    <col min="11784" max="11784" width="2.83203125" style="36" customWidth="1"/>
    <col min="11785" max="11785" width="3.1640625" style="36" customWidth="1"/>
    <col min="11786" max="11786" width="5.5" style="36" customWidth="1"/>
    <col min="11787" max="11787" width="2" style="36" customWidth="1"/>
    <col min="11788" max="11788" width="2.33203125" style="36" customWidth="1"/>
    <col min="11789" max="11789" width="6.6640625" style="36" customWidth="1"/>
    <col min="11790" max="11790" width="11.33203125" style="36" customWidth="1"/>
    <col min="11791" max="11791" width="10.33203125" style="36" customWidth="1"/>
    <col min="11792" max="11792" width="7.83203125" style="36" customWidth="1"/>
    <col min="11793" max="11793" width="3.33203125" style="36" customWidth="1"/>
    <col min="11794" max="11794" width="6.83203125" style="36" customWidth="1"/>
    <col min="11795" max="11795" width="4" style="36" customWidth="1"/>
    <col min="11796" max="11796" width="2.33203125" style="36" customWidth="1"/>
    <col min="11797" max="11797" width="2.5" style="36" customWidth="1"/>
    <col min="11798" max="11798" width="1.83203125" style="36" customWidth="1"/>
    <col min="11799" max="11799" width="2.83203125" style="36" customWidth="1"/>
    <col min="11800" max="11800" width="3.5" style="36" customWidth="1"/>
    <col min="11801" max="11801" width="2" style="36" customWidth="1"/>
    <col min="11802" max="11802" width="3.5" style="36" customWidth="1"/>
    <col min="11803" max="11803" width="3.6640625" style="36" customWidth="1"/>
    <col min="11804" max="11804" width="7" style="36" customWidth="1"/>
    <col min="11805" max="11805" width="1.83203125" style="36" customWidth="1"/>
    <col min="11806" max="11806" width="3.33203125" style="36" customWidth="1"/>
    <col min="11807" max="12032" width="9.33203125" style="36"/>
    <col min="12033" max="12033" width="11.1640625" style="36" customWidth="1"/>
    <col min="12034" max="12034" width="1.83203125" style="36" customWidth="1"/>
    <col min="12035" max="12035" width="5.1640625" style="36" customWidth="1"/>
    <col min="12036" max="12036" width="2.83203125" style="36" customWidth="1"/>
    <col min="12037" max="12037" width="4.1640625" style="36" customWidth="1"/>
    <col min="12038" max="12039" width="2.6640625" style="36" customWidth="1"/>
    <col min="12040" max="12040" width="2.83203125" style="36" customWidth="1"/>
    <col min="12041" max="12041" width="3.1640625" style="36" customWidth="1"/>
    <col min="12042" max="12042" width="5.5" style="36" customWidth="1"/>
    <col min="12043" max="12043" width="2" style="36" customWidth="1"/>
    <col min="12044" max="12044" width="2.33203125" style="36" customWidth="1"/>
    <col min="12045" max="12045" width="6.6640625" style="36" customWidth="1"/>
    <col min="12046" max="12046" width="11.33203125" style="36" customWidth="1"/>
    <col min="12047" max="12047" width="10.33203125" style="36" customWidth="1"/>
    <col min="12048" max="12048" width="7.83203125" style="36" customWidth="1"/>
    <col min="12049" max="12049" width="3.33203125" style="36" customWidth="1"/>
    <col min="12050" max="12050" width="6.83203125" style="36" customWidth="1"/>
    <col min="12051" max="12051" width="4" style="36" customWidth="1"/>
    <col min="12052" max="12052" width="2.33203125" style="36" customWidth="1"/>
    <col min="12053" max="12053" width="2.5" style="36" customWidth="1"/>
    <col min="12054" max="12054" width="1.83203125" style="36" customWidth="1"/>
    <col min="12055" max="12055" width="2.83203125" style="36" customWidth="1"/>
    <col min="12056" max="12056" width="3.5" style="36" customWidth="1"/>
    <col min="12057" max="12057" width="2" style="36" customWidth="1"/>
    <col min="12058" max="12058" width="3.5" style="36" customWidth="1"/>
    <col min="12059" max="12059" width="3.6640625" style="36" customWidth="1"/>
    <col min="12060" max="12060" width="7" style="36" customWidth="1"/>
    <col min="12061" max="12061" width="1.83203125" style="36" customWidth="1"/>
    <col min="12062" max="12062" width="3.33203125" style="36" customWidth="1"/>
    <col min="12063" max="12288" width="9.33203125" style="36"/>
    <col min="12289" max="12289" width="11.1640625" style="36" customWidth="1"/>
    <col min="12290" max="12290" width="1.83203125" style="36" customWidth="1"/>
    <col min="12291" max="12291" width="5.1640625" style="36" customWidth="1"/>
    <col min="12292" max="12292" width="2.83203125" style="36" customWidth="1"/>
    <col min="12293" max="12293" width="4.1640625" style="36" customWidth="1"/>
    <col min="12294" max="12295" width="2.6640625" style="36" customWidth="1"/>
    <col min="12296" max="12296" width="2.83203125" style="36" customWidth="1"/>
    <col min="12297" max="12297" width="3.1640625" style="36" customWidth="1"/>
    <col min="12298" max="12298" width="5.5" style="36" customWidth="1"/>
    <col min="12299" max="12299" width="2" style="36" customWidth="1"/>
    <col min="12300" max="12300" width="2.33203125" style="36" customWidth="1"/>
    <col min="12301" max="12301" width="6.6640625" style="36" customWidth="1"/>
    <col min="12302" max="12302" width="11.33203125" style="36" customWidth="1"/>
    <col min="12303" max="12303" width="10.33203125" style="36" customWidth="1"/>
    <col min="12304" max="12304" width="7.83203125" style="36" customWidth="1"/>
    <col min="12305" max="12305" width="3.33203125" style="36" customWidth="1"/>
    <col min="12306" max="12306" width="6.83203125" style="36" customWidth="1"/>
    <col min="12307" max="12307" width="4" style="36" customWidth="1"/>
    <col min="12308" max="12308" width="2.33203125" style="36" customWidth="1"/>
    <col min="12309" max="12309" width="2.5" style="36" customWidth="1"/>
    <col min="12310" max="12310" width="1.83203125" style="36" customWidth="1"/>
    <col min="12311" max="12311" width="2.83203125" style="36" customWidth="1"/>
    <col min="12312" max="12312" width="3.5" style="36" customWidth="1"/>
    <col min="12313" max="12313" width="2" style="36" customWidth="1"/>
    <col min="12314" max="12314" width="3.5" style="36" customWidth="1"/>
    <col min="12315" max="12315" width="3.6640625" style="36" customWidth="1"/>
    <col min="12316" max="12316" width="7" style="36" customWidth="1"/>
    <col min="12317" max="12317" width="1.83203125" style="36" customWidth="1"/>
    <col min="12318" max="12318" width="3.33203125" style="36" customWidth="1"/>
    <col min="12319" max="12544" width="9.33203125" style="36"/>
    <col min="12545" max="12545" width="11.1640625" style="36" customWidth="1"/>
    <col min="12546" max="12546" width="1.83203125" style="36" customWidth="1"/>
    <col min="12547" max="12547" width="5.1640625" style="36" customWidth="1"/>
    <col min="12548" max="12548" width="2.83203125" style="36" customWidth="1"/>
    <col min="12549" max="12549" width="4.1640625" style="36" customWidth="1"/>
    <col min="12550" max="12551" width="2.6640625" style="36" customWidth="1"/>
    <col min="12552" max="12552" width="2.83203125" style="36" customWidth="1"/>
    <col min="12553" max="12553" width="3.1640625" style="36" customWidth="1"/>
    <col min="12554" max="12554" width="5.5" style="36" customWidth="1"/>
    <col min="12555" max="12555" width="2" style="36" customWidth="1"/>
    <col min="12556" max="12556" width="2.33203125" style="36" customWidth="1"/>
    <col min="12557" max="12557" width="6.6640625" style="36" customWidth="1"/>
    <col min="12558" max="12558" width="11.33203125" style="36" customWidth="1"/>
    <col min="12559" max="12559" width="10.33203125" style="36" customWidth="1"/>
    <col min="12560" max="12560" width="7.83203125" style="36" customWidth="1"/>
    <col min="12561" max="12561" width="3.33203125" style="36" customWidth="1"/>
    <col min="12562" max="12562" width="6.83203125" style="36" customWidth="1"/>
    <col min="12563" max="12563" width="4" style="36" customWidth="1"/>
    <col min="12564" max="12564" width="2.33203125" style="36" customWidth="1"/>
    <col min="12565" max="12565" width="2.5" style="36" customWidth="1"/>
    <col min="12566" max="12566" width="1.83203125" style="36" customWidth="1"/>
    <col min="12567" max="12567" width="2.83203125" style="36" customWidth="1"/>
    <col min="12568" max="12568" width="3.5" style="36" customWidth="1"/>
    <col min="12569" max="12569" width="2" style="36" customWidth="1"/>
    <col min="12570" max="12570" width="3.5" style="36" customWidth="1"/>
    <col min="12571" max="12571" width="3.6640625" style="36" customWidth="1"/>
    <col min="12572" max="12572" width="7" style="36" customWidth="1"/>
    <col min="12573" max="12573" width="1.83203125" style="36" customWidth="1"/>
    <col min="12574" max="12574" width="3.33203125" style="36" customWidth="1"/>
    <col min="12575" max="12800" width="9.33203125" style="36"/>
    <col min="12801" max="12801" width="11.1640625" style="36" customWidth="1"/>
    <col min="12802" max="12802" width="1.83203125" style="36" customWidth="1"/>
    <col min="12803" max="12803" width="5.1640625" style="36" customWidth="1"/>
    <col min="12804" max="12804" width="2.83203125" style="36" customWidth="1"/>
    <col min="12805" max="12805" width="4.1640625" style="36" customWidth="1"/>
    <col min="12806" max="12807" width="2.6640625" style="36" customWidth="1"/>
    <col min="12808" max="12808" width="2.83203125" style="36" customWidth="1"/>
    <col min="12809" max="12809" width="3.1640625" style="36" customWidth="1"/>
    <col min="12810" max="12810" width="5.5" style="36" customWidth="1"/>
    <col min="12811" max="12811" width="2" style="36" customWidth="1"/>
    <col min="12812" max="12812" width="2.33203125" style="36" customWidth="1"/>
    <col min="12813" max="12813" width="6.6640625" style="36" customWidth="1"/>
    <col min="12814" max="12814" width="11.33203125" style="36" customWidth="1"/>
    <col min="12815" max="12815" width="10.33203125" style="36" customWidth="1"/>
    <col min="12816" max="12816" width="7.83203125" style="36" customWidth="1"/>
    <col min="12817" max="12817" width="3.33203125" style="36" customWidth="1"/>
    <col min="12818" max="12818" width="6.83203125" style="36" customWidth="1"/>
    <col min="12819" max="12819" width="4" style="36" customWidth="1"/>
    <col min="12820" max="12820" width="2.33203125" style="36" customWidth="1"/>
    <col min="12821" max="12821" width="2.5" style="36" customWidth="1"/>
    <col min="12822" max="12822" width="1.83203125" style="36" customWidth="1"/>
    <col min="12823" max="12823" width="2.83203125" style="36" customWidth="1"/>
    <col min="12824" max="12824" width="3.5" style="36" customWidth="1"/>
    <col min="12825" max="12825" width="2" style="36" customWidth="1"/>
    <col min="12826" max="12826" width="3.5" style="36" customWidth="1"/>
    <col min="12827" max="12827" width="3.6640625" style="36" customWidth="1"/>
    <col min="12828" max="12828" width="7" style="36" customWidth="1"/>
    <col min="12829" max="12829" width="1.83203125" style="36" customWidth="1"/>
    <col min="12830" max="12830" width="3.33203125" style="36" customWidth="1"/>
    <col min="12831" max="13056" width="9.33203125" style="36"/>
    <col min="13057" max="13057" width="11.1640625" style="36" customWidth="1"/>
    <col min="13058" max="13058" width="1.83203125" style="36" customWidth="1"/>
    <col min="13059" max="13059" width="5.1640625" style="36" customWidth="1"/>
    <col min="13060" max="13060" width="2.83203125" style="36" customWidth="1"/>
    <col min="13061" max="13061" width="4.1640625" style="36" customWidth="1"/>
    <col min="13062" max="13063" width="2.6640625" style="36" customWidth="1"/>
    <col min="13064" max="13064" width="2.83203125" style="36" customWidth="1"/>
    <col min="13065" max="13065" width="3.1640625" style="36" customWidth="1"/>
    <col min="13066" max="13066" width="5.5" style="36" customWidth="1"/>
    <col min="13067" max="13067" width="2" style="36" customWidth="1"/>
    <col min="13068" max="13068" width="2.33203125" style="36" customWidth="1"/>
    <col min="13069" max="13069" width="6.6640625" style="36" customWidth="1"/>
    <col min="13070" max="13070" width="11.33203125" style="36" customWidth="1"/>
    <col min="13071" max="13071" width="10.33203125" style="36" customWidth="1"/>
    <col min="13072" max="13072" width="7.83203125" style="36" customWidth="1"/>
    <col min="13073" max="13073" width="3.33203125" style="36" customWidth="1"/>
    <col min="13074" max="13074" width="6.83203125" style="36" customWidth="1"/>
    <col min="13075" max="13075" width="4" style="36" customWidth="1"/>
    <col min="13076" max="13076" width="2.33203125" style="36" customWidth="1"/>
    <col min="13077" max="13077" width="2.5" style="36" customWidth="1"/>
    <col min="13078" max="13078" width="1.83203125" style="36" customWidth="1"/>
    <col min="13079" max="13079" width="2.83203125" style="36" customWidth="1"/>
    <col min="13080" max="13080" width="3.5" style="36" customWidth="1"/>
    <col min="13081" max="13081" width="2" style="36" customWidth="1"/>
    <col min="13082" max="13082" width="3.5" style="36" customWidth="1"/>
    <col min="13083" max="13083" width="3.6640625" style="36" customWidth="1"/>
    <col min="13084" max="13084" width="7" style="36" customWidth="1"/>
    <col min="13085" max="13085" width="1.83203125" style="36" customWidth="1"/>
    <col min="13086" max="13086" width="3.33203125" style="36" customWidth="1"/>
    <col min="13087" max="13312" width="9.33203125" style="36"/>
    <col min="13313" max="13313" width="11.1640625" style="36" customWidth="1"/>
    <col min="13314" max="13314" width="1.83203125" style="36" customWidth="1"/>
    <col min="13315" max="13315" width="5.1640625" style="36" customWidth="1"/>
    <col min="13316" max="13316" width="2.83203125" style="36" customWidth="1"/>
    <col min="13317" max="13317" width="4.1640625" style="36" customWidth="1"/>
    <col min="13318" max="13319" width="2.6640625" style="36" customWidth="1"/>
    <col min="13320" max="13320" width="2.83203125" style="36" customWidth="1"/>
    <col min="13321" max="13321" width="3.1640625" style="36" customWidth="1"/>
    <col min="13322" max="13322" width="5.5" style="36" customWidth="1"/>
    <col min="13323" max="13323" width="2" style="36" customWidth="1"/>
    <col min="13324" max="13324" width="2.33203125" style="36" customWidth="1"/>
    <col min="13325" max="13325" width="6.6640625" style="36" customWidth="1"/>
    <col min="13326" max="13326" width="11.33203125" style="36" customWidth="1"/>
    <col min="13327" max="13327" width="10.33203125" style="36" customWidth="1"/>
    <col min="13328" max="13328" width="7.83203125" style="36" customWidth="1"/>
    <col min="13329" max="13329" width="3.33203125" style="36" customWidth="1"/>
    <col min="13330" max="13330" width="6.83203125" style="36" customWidth="1"/>
    <col min="13331" max="13331" width="4" style="36" customWidth="1"/>
    <col min="13332" max="13332" width="2.33203125" style="36" customWidth="1"/>
    <col min="13333" max="13333" width="2.5" style="36" customWidth="1"/>
    <col min="13334" max="13334" width="1.83203125" style="36" customWidth="1"/>
    <col min="13335" max="13335" width="2.83203125" style="36" customWidth="1"/>
    <col min="13336" max="13336" width="3.5" style="36" customWidth="1"/>
    <col min="13337" max="13337" width="2" style="36" customWidth="1"/>
    <col min="13338" max="13338" width="3.5" style="36" customWidth="1"/>
    <col min="13339" max="13339" width="3.6640625" style="36" customWidth="1"/>
    <col min="13340" max="13340" width="7" style="36" customWidth="1"/>
    <col min="13341" max="13341" width="1.83203125" style="36" customWidth="1"/>
    <col min="13342" max="13342" width="3.33203125" style="36" customWidth="1"/>
    <col min="13343" max="13568" width="9.33203125" style="36"/>
    <col min="13569" max="13569" width="11.1640625" style="36" customWidth="1"/>
    <col min="13570" max="13570" width="1.83203125" style="36" customWidth="1"/>
    <col min="13571" max="13571" width="5.1640625" style="36" customWidth="1"/>
    <col min="13572" max="13572" width="2.83203125" style="36" customWidth="1"/>
    <col min="13573" max="13573" width="4.1640625" style="36" customWidth="1"/>
    <col min="13574" max="13575" width="2.6640625" style="36" customWidth="1"/>
    <col min="13576" max="13576" width="2.83203125" style="36" customWidth="1"/>
    <col min="13577" max="13577" width="3.1640625" style="36" customWidth="1"/>
    <col min="13578" max="13578" width="5.5" style="36" customWidth="1"/>
    <col min="13579" max="13579" width="2" style="36" customWidth="1"/>
    <col min="13580" max="13580" width="2.33203125" style="36" customWidth="1"/>
    <col min="13581" max="13581" width="6.6640625" style="36" customWidth="1"/>
    <col min="13582" max="13582" width="11.33203125" style="36" customWidth="1"/>
    <col min="13583" max="13583" width="10.33203125" style="36" customWidth="1"/>
    <col min="13584" max="13584" width="7.83203125" style="36" customWidth="1"/>
    <col min="13585" max="13585" width="3.33203125" style="36" customWidth="1"/>
    <col min="13586" max="13586" width="6.83203125" style="36" customWidth="1"/>
    <col min="13587" max="13587" width="4" style="36" customWidth="1"/>
    <col min="13588" max="13588" width="2.33203125" style="36" customWidth="1"/>
    <col min="13589" max="13589" width="2.5" style="36" customWidth="1"/>
    <col min="13590" max="13590" width="1.83203125" style="36" customWidth="1"/>
    <col min="13591" max="13591" width="2.83203125" style="36" customWidth="1"/>
    <col min="13592" max="13592" width="3.5" style="36" customWidth="1"/>
    <col min="13593" max="13593" width="2" style="36" customWidth="1"/>
    <col min="13594" max="13594" width="3.5" style="36" customWidth="1"/>
    <col min="13595" max="13595" width="3.6640625" style="36" customWidth="1"/>
    <col min="13596" max="13596" width="7" style="36" customWidth="1"/>
    <col min="13597" max="13597" width="1.83203125" style="36" customWidth="1"/>
    <col min="13598" max="13598" width="3.33203125" style="36" customWidth="1"/>
    <col min="13599" max="13824" width="9.33203125" style="36"/>
    <col min="13825" max="13825" width="11.1640625" style="36" customWidth="1"/>
    <col min="13826" max="13826" width="1.83203125" style="36" customWidth="1"/>
    <col min="13827" max="13827" width="5.1640625" style="36" customWidth="1"/>
    <col min="13828" max="13828" width="2.83203125" style="36" customWidth="1"/>
    <col min="13829" max="13829" width="4.1640625" style="36" customWidth="1"/>
    <col min="13830" max="13831" width="2.6640625" style="36" customWidth="1"/>
    <col min="13832" max="13832" width="2.83203125" style="36" customWidth="1"/>
    <col min="13833" max="13833" width="3.1640625" style="36" customWidth="1"/>
    <col min="13834" max="13834" width="5.5" style="36" customWidth="1"/>
    <col min="13835" max="13835" width="2" style="36" customWidth="1"/>
    <col min="13836" max="13836" width="2.33203125" style="36" customWidth="1"/>
    <col min="13837" max="13837" width="6.6640625" style="36" customWidth="1"/>
    <col min="13838" max="13838" width="11.33203125" style="36" customWidth="1"/>
    <col min="13839" max="13839" width="10.33203125" style="36" customWidth="1"/>
    <col min="13840" max="13840" width="7.83203125" style="36" customWidth="1"/>
    <col min="13841" max="13841" width="3.33203125" style="36" customWidth="1"/>
    <col min="13842" max="13842" width="6.83203125" style="36" customWidth="1"/>
    <col min="13843" max="13843" width="4" style="36" customWidth="1"/>
    <col min="13844" max="13844" width="2.33203125" style="36" customWidth="1"/>
    <col min="13845" max="13845" width="2.5" style="36" customWidth="1"/>
    <col min="13846" max="13846" width="1.83203125" style="36" customWidth="1"/>
    <col min="13847" max="13847" width="2.83203125" style="36" customWidth="1"/>
    <col min="13848" max="13848" width="3.5" style="36" customWidth="1"/>
    <col min="13849" max="13849" width="2" style="36" customWidth="1"/>
    <col min="13850" max="13850" width="3.5" style="36" customWidth="1"/>
    <col min="13851" max="13851" width="3.6640625" style="36" customWidth="1"/>
    <col min="13852" max="13852" width="7" style="36" customWidth="1"/>
    <col min="13853" max="13853" width="1.83203125" style="36" customWidth="1"/>
    <col min="13854" max="13854" width="3.33203125" style="36" customWidth="1"/>
    <col min="13855" max="14080" width="9.33203125" style="36"/>
    <col min="14081" max="14081" width="11.1640625" style="36" customWidth="1"/>
    <col min="14082" max="14082" width="1.83203125" style="36" customWidth="1"/>
    <col min="14083" max="14083" width="5.1640625" style="36" customWidth="1"/>
    <col min="14084" max="14084" width="2.83203125" style="36" customWidth="1"/>
    <col min="14085" max="14085" width="4.1640625" style="36" customWidth="1"/>
    <col min="14086" max="14087" width="2.6640625" style="36" customWidth="1"/>
    <col min="14088" max="14088" width="2.83203125" style="36" customWidth="1"/>
    <col min="14089" max="14089" width="3.1640625" style="36" customWidth="1"/>
    <col min="14090" max="14090" width="5.5" style="36" customWidth="1"/>
    <col min="14091" max="14091" width="2" style="36" customWidth="1"/>
    <col min="14092" max="14092" width="2.33203125" style="36" customWidth="1"/>
    <col min="14093" max="14093" width="6.6640625" style="36" customWidth="1"/>
    <col min="14094" max="14094" width="11.33203125" style="36" customWidth="1"/>
    <col min="14095" max="14095" width="10.33203125" style="36" customWidth="1"/>
    <col min="14096" max="14096" width="7.83203125" style="36" customWidth="1"/>
    <col min="14097" max="14097" width="3.33203125" style="36" customWidth="1"/>
    <col min="14098" max="14098" width="6.83203125" style="36" customWidth="1"/>
    <col min="14099" max="14099" width="4" style="36" customWidth="1"/>
    <col min="14100" max="14100" width="2.33203125" style="36" customWidth="1"/>
    <col min="14101" max="14101" width="2.5" style="36" customWidth="1"/>
    <col min="14102" max="14102" width="1.83203125" style="36" customWidth="1"/>
    <col min="14103" max="14103" width="2.83203125" style="36" customWidth="1"/>
    <col min="14104" max="14104" width="3.5" style="36" customWidth="1"/>
    <col min="14105" max="14105" width="2" style="36" customWidth="1"/>
    <col min="14106" max="14106" width="3.5" style="36" customWidth="1"/>
    <col min="14107" max="14107" width="3.6640625" style="36" customWidth="1"/>
    <col min="14108" max="14108" width="7" style="36" customWidth="1"/>
    <col min="14109" max="14109" width="1.83203125" style="36" customWidth="1"/>
    <col min="14110" max="14110" width="3.33203125" style="36" customWidth="1"/>
    <col min="14111" max="14336" width="9.33203125" style="36"/>
    <col min="14337" max="14337" width="11.1640625" style="36" customWidth="1"/>
    <col min="14338" max="14338" width="1.83203125" style="36" customWidth="1"/>
    <col min="14339" max="14339" width="5.1640625" style="36" customWidth="1"/>
    <col min="14340" max="14340" width="2.83203125" style="36" customWidth="1"/>
    <col min="14341" max="14341" width="4.1640625" style="36" customWidth="1"/>
    <col min="14342" max="14343" width="2.6640625" style="36" customWidth="1"/>
    <col min="14344" max="14344" width="2.83203125" style="36" customWidth="1"/>
    <col min="14345" max="14345" width="3.1640625" style="36" customWidth="1"/>
    <col min="14346" max="14346" width="5.5" style="36" customWidth="1"/>
    <col min="14347" max="14347" width="2" style="36" customWidth="1"/>
    <col min="14348" max="14348" width="2.33203125" style="36" customWidth="1"/>
    <col min="14349" max="14349" width="6.6640625" style="36" customWidth="1"/>
    <col min="14350" max="14350" width="11.33203125" style="36" customWidth="1"/>
    <col min="14351" max="14351" width="10.33203125" style="36" customWidth="1"/>
    <col min="14352" max="14352" width="7.83203125" style="36" customWidth="1"/>
    <col min="14353" max="14353" width="3.33203125" style="36" customWidth="1"/>
    <col min="14354" max="14354" width="6.83203125" style="36" customWidth="1"/>
    <col min="14355" max="14355" width="4" style="36" customWidth="1"/>
    <col min="14356" max="14356" width="2.33203125" style="36" customWidth="1"/>
    <col min="14357" max="14357" width="2.5" style="36" customWidth="1"/>
    <col min="14358" max="14358" width="1.83203125" style="36" customWidth="1"/>
    <col min="14359" max="14359" width="2.83203125" style="36" customWidth="1"/>
    <col min="14360" max="14360" width="3.5" style="36" customWidth="1"/>
    <col min="14361" max="14361" width="2" style="36" customWidth="1"/>
    <col min="14362" max="14362" width="3.5" style="36" customWidth="1"/>
    <col min="14363" max="14363" width="3.6640625" style="36" customWidth="1"/>
    <col min="14364" max="14364" width="7" style="36" customWidth="1"/>
    <col min="14365" max="14365" width="1.83203125" style="36" customWidth="1"/>
    <col min="14366" max="14366" width="3.33203125" style="36" customWidth="1"/>
    <col min="14367" max="14592" width="9.33203125" style="36"/>
    <col min="14593" max="14593" width="11.1640625" style="36" customWidth="1"/>
    <col min="14594" max="14594" width="1.83203125" style="36" customWidth="1"/>
    <col min="14595" max="14595" width="5.1640625" style="36" customWidth="1"/>
    <col min="14596" max="14596" width="2.83203125" style="36" customWidth="1"/>
    <col min="14597" max="14597" width="4.1640625" style="36" customWidth="1"/>
    <col min="14598" max="14599" width="2.6640625" style="36" customWidth="1"/>
    <col min="14600" max="14600" width="2.83203125" style="36" customWidth="1"/>
    <col min="14601" max="14601" width="3.1640625" style="36" customWidth="1"/>
    <col min="14602" max="14602" width="5.5" style="36" customWidth="1"/>
    <col min="14603" max="14603" width="2" style="36" customWidth="1"/>
    <col min="14604" max="14604" width="2.33203125" style="36" customWidth="1"/>
    <col min="14605" max="14605" width="6.6640625" style="36" customWidth="1"/>
    <col min="14606" max="14606" width="11.33203125" style="36" customWidth="1"/>
    <col min="14607" max="14607" width="10.33203125" style="36" customWidth="1"/>
    <col min="14608" max="14608" width="7.83203125" style="36" customWidth="1"/>
    <col min="14609" max="14609" width="3.33203125" style="36" customWidth="1"/>
    <col min="14610" max="14610" width="6.83203125" style="36" customWidth="1"/>
    <col min="14611" max="14611" width="4" style="36" customWidth="1"/>
    <col min="14612" max="14612" width="2.33203125" style="36" customWidth="1"/>
    <col min="14613" max="14613" width="2.5" style="36" customWidth="1"/>
    <col min="14614" max="14614" width="1.83203125" style="36" customWidth="1"/>
    <col min="14615" max="14615" width="2.83203125" style="36" customWidth="1"/>
    <col min="14616" max="14616" width="3.5" style="36" customWidth="1"/>
    <col min="14617" max="14617" width="2" style="36" customWidth="1"/>
    <col min="14618" max="14618" width="3.5" style="36" customWidth="1"/>
    <col min="14619" max="14619" width="3.6640625" style="36" customWidth="1"/>
    <col min="14620" max="14620" width="7" style="36" customWidth="1"/>
    <col min="14621" max="14621" width="1.83203125" style="36" customWidth="1"/>
    <col min="14622" max="14622" width="3.33203125" style="36" customWidth="1"/>
    <col min="14623" max="14848" width="9.33203125" style="36"/>
    <col min="14849" max="14849" width="11.1640625" style="36" customWidth="1"/>
    <col min="14850" max="14850" width="1.83203125" style="36" customWidth="1"/>
    <col min="14851" max="14851" width="5.1640625" style="36" customWidth="1"/>
    <col min="14852" max="14852" width="2.83203125" style="36" customWidth="1"/>
    <col min="14853" max="14853" width="4.1640625" style="36" customWidth="1"/>
    <col min="14854" max="14855" width="2.6640625" style="36" customWidth="1"/>
    <col min="14856" max="14856" width="2.83203125" style="36" customWidth="1"/>
    <col min="14857" max="14857" width="3.1640625" style="36" customWidth="1"/>
    <col min="14858" max="14858" width="5.5" style="36" customWidth="1"/>
    <col min="14859" max="14859" width="2" style="36" customWidth="1"/>
    <col min="14860" max="14860" width="2.33203125" style="36" customWidth="1"/>
    <col min="14861" max="14861" width="6.6640625" style="36" customWidth="1"/>
    <col min="14862" max="14862" width="11.33203125" style="36" customWidth="1"/>
    <col min="14863" max="14863" width="10.33203125" style="36" customWidth="1"/>
    <col min="14864" max="14864" width="7.83203125" style="36" customWidth="1"/>
    <col min="14865" max="14865" width="3.33203125" style="36" customWidth="1"/>
    <col min="14866" max="14866" width="6.83203125" style="36" customWidth="1"/>
    <col min="14867" max="14867" width="4" style="36" customWidth="1"/>
    <col min="14868" max="14868" width="2.33203125" style="36" customWidth="1"/>
    <col min="14869" max="14869" width="2.5" style="36" customWidth="1"/>
    <col min="14870" max="14870" width="1.83203125" style="36" customWidth="1"/>
    <col min="14871" max="14871" width="2.83203125" style="36" customWidth="1"/>
    <col min="14872" max="14872" width="3.5" style="36" customWidth="1"/>
    <col min="14873" max="14873" width="2" style="36" customWidth="1"/>
    <col min="14874" max="14874" width="3.5" style="36" customWidth="1"/>
    <col min="14875" max="14875" width="3.6640625" style="36" customWidth="1"/>
    <col min="14876" max="14876" width="7" style="36" customWidth="1"/>
    <col min="14877" max="14877" width="1.83203125" style="36" customWidth="1"/>
    <col min="14878" max="14878" width="3.33203125" style="36" customWidth="1"/>
    <col min="14879" max="15104" width="9.33203125" style="36"/>
    <col min="15105" max="15105" width="11.1640625" style="36" customWidth="1"/>
    <col min="15106" max="15106" width="1.83203125" style="36" customWidth="1"/>
    <col min="15107" max="15107" width="5.1640625" style="36" customWidth="1"/>
    <col min="15108" max="15108" width="2.83203125" style="36" customWidth="1"/>
    <col min="15109" max="15109" width="4.1640625" style="36" customWidth="1"/>
    <col min="15110" max="15111" width="2.6640625" style="36" customWidth="1"/>
    <col min="15112" max="15112" width="2.83203125" style="36" customWidth="1"/>
    <col min="15113" max="15113" width="3.1640625" style="36" customWidth="1"/>
    <col min="15114" max="15114" width="5.5" style="36" customWidth="1"/>
    <col min="15115" max="15115" width="2" style="36" customWidth="1"/>
    <col min="15116" max="15116" width="2.33203125" style="36" customWidth="1"/>
    <col min="15117" max="15117" width="6.6640625" style="36" customWidth="1"/>
    <col min="15118" max="15118" width="11.33203125" style="36" customWidth="1"/>
    <col min="15119" max="15119" width="10.33203125" style="36" customWidth="1"/>
    <col min="15120" max="15120" width="7.83203125" style="36" customWidth="1"/>
    <col min="15121" max="15121" width="3.33203125" style="36" customWidth="1"/>
    <col min="15122" max="15122" width="6.83203125" style="36" customWidth="1"/>
    <col min="15123" max="15123" width="4" style="36" customWidth="1"/>
    <col min="15124" max="15124" width="2.33203125" style="36" customWidth="1"/>
    <col min="15125" max="15125" width="2.5" style="36" customWidth="1"/>
    <col min="15126" max="15126" width="1.83203125" style="36" customWidth="1"/>
    <col min="15127" max="15127" width="2.83203125" style="36" customWidth="1"/>
    <col min="15128" max="15128" width="3.5" style="36" customWidth="1"/>
    <col min="15129" max="15129" width="2" style="36" customWidth="1"/>
    <col min="15130" max="15130" width="3.5" style="36" customWidth="1"/>
    <col min="15131" max="15131" width="3.6640625" style="36" customWidth="1"/>
    <col min="15132" max="15132" width="7" style="36" customWidth="1"/>
    <col min="15133" max="15133" width="1.83203125" style="36" customWidth="1"/>
    <col min="15134" max="15134" width="3.33203125" style="36" customWidth="1"/>
    <col min="15135" max="15360" width="9.33203125" style="36"/>
    <col min="15361" max="15361" width="11.1640625" style="36" customWidth="1"/>
    <col min="15362" max="15362" width="1.83203125" style="36" customWidth="1"/>
    <col min="15363" max="15363" width="5.1640625" style="36" customWidth="1"/>
    <col min="15364" max="15364" width="2.83203125" style="36" customWidth="1"/>
    <col min="15365" max="15365" width="4.1640625" style="36" customWidth="1"/>
    <col min="15366" max="15367" width="2.6640625" style="36" customWidth="1"/>
    <col min="15368" max="15368" width="2.83203125" style="36" customWidth="1"/>
    <col min="15369" max="15369" width="3.1640625" style="36" customWidth="1"/>
    <col min="15370" max="15370" width="5.5" style="36" customWidth="1"/>
    <col min="15371" max="15371" width="2" style="36" customWidth="1"/>
    <col min="15372" max="15372" width="2.33203125" style="36" customWidth="1"/>
    <col min="15373" max="15373" width="6.6640625" style="36" customWidth="1"/>
    <col min="15374" max="15374" width="11.33203125" style="36" customWidth="1"/>
    <col min="15375" max="15375" width="10.33203125" style="36" customWidth="1"/>
    <col min="15376" max="15376" width="7.83203125" style="36" customWidth="1"/>
    <col min="15377" max="15377" width="3.33203125" style="36" customWidth="1"/>
    <col min="15378" max="15378" width="6.83203125" style="36" customWidth="1"/>
    <col min="15379" max="15379" width="4" style="36" customWidth="1"/>
    <col min="15380" max="15380" width="2.33203125" style="36" customWidth="1"/>
    <col min="15381" max="15381" width="2.5" style="36" customWidth="1"/>
    <col min="15382" max="15382" width="1.83203125" style="36" customWidth="1"/>
    <col min="15383" max="15383" width="2.83203125" style="36" customWidth="1"/>
    <col min="15384" max="15384" width="3.5" style="36" customWidth="1"/>
    <col min="15385" max="15385" width="2" style="36" customWidth="1"/>
    <col min="15386" max="15386" width="3.5" style="36" customWidth="1"/>
    <col min="15387" max="15387" width="3.6640625" style="36" customWidth="1"/>
    <col min="15388" max="15388" width="7" style="36" customWidth="1"/>
    <col min="15389" max="15389" width="1.83203125" style="36" customWidth="1"/>
    <col min="15390" max="15390" width="3.33203125" style="36" customWidth="1"/>
    <col min="15391" max="15616" width="9.33203125" style="36"/>
    <col min="15617" max="15617" width="11.1640625" style="36" customWidth="1"/>
    <col min="15618" max="15618" width="1.83203125" style="36" customWidth="1"/>
    <col min="15619" max="15619" width="5.1640625" style="36" customWidth="1"/>
    <col min="15620" max="15620" width="2.83203125" style="36" customWidth="1"/>
    <col min="15621" max="15621" width="4.1640625" style="36" customWidth="1"/>
    <col min="15622" max="15623" width="2.6640625" style="36" customWidth="1"/>
    <col min="15624" max="15624" width="2.83203125" style="36" customWidth="1"/>
    <col min="15625" max="15625" width="3.1640625" style="36" customWidth="1"/>
    <col min="15626" max="15626" width="5.5" style="36" customWidth="1"/>
    <col min="15627" max="15627" width="2" style="36" customWidth="1"/>
    <col min="15628" max="15628" width="2.33203125" style="36" customWidth="1"/>
    <col min="15629" max="15629" width="6.6640625" style="36" customWidth="1"/>
    <col min="15630" max="15630" width="11.33203125" style="36" customWidth="1"/>
    <col min="15631" max="15631" width="10.33203125" style="36" customWidth="1"/>
    <col min="15632" max="15632" width="7.83203125" style="36" customWidth="1"/>
    <col min="15633" max="15633" width="3.33203125" style="36" customWidth="1"/>
    <col min="15634" max="15634" width="6.83203125" style="36" customWidth="1"/>
    <col min="15635" max="15635" width="4" style="36" customWidth="1"/>
    <col min="15636" max="15636" width="2.33203125" style="36" customWidth="1"/>
    <col min="15637" max="15637" width="2.5" style="36" customWidth="1"/>
    <col min="15638" max="15638" width="1.83203125" style="36" customWidth="1"/>
    <col min="15639" max="15639" width="2.83203125" style="36" customWidth="1"/>
    <col min="15640" max="15640" width="3.5" style="36" customWidth="1"/>
    <col min="15641" max="15641" width="2" style="36" customWidth="1"/>
    <col min="15642" max="15642" width="3.5" style="36" customWidth="1"/>
    <col min="15643" max="15643" width="3.6640625" style="36" customWidth="1"/>
    <col min="15644" max="15644" width="7" style="36" customWidth="1"/>
    <col min="15645" max="15645" width="1.83203125" style="36" customWidth="1"/>
    <col min="15646" max="15646" width="3.33203125" style="36" customWidth="1"/>
    <col min="15647" max="15872" width="9.33203125" style="36"/>
    <col min="15873" max="15873" width="11.1640625" style="36" customWidth="1"/>
    <col min="15874" max="15874" width="1.83203125" style="36" customWidth="1"/>
    <col min="15875" max="15875" width="5.1640625" style="36" customWidth="1"/>
    <col min="15876" max="15876" width="2.83203125" style="36" customWidth="1"/>
    <col min="15877" max="15877" width="4.1640625" style="36" customWidth="1"/>
    <col min="15878" max="15879" width="2.6640625" style="36" customWidth="1"/>
    <col min="15880" max="15880" width="2.83203125" style="36" customWidth="1"/>
    <col min="15881" max="15881" width="3.1640625" style="36" customWidth="1"/>
    <col min="15882" max="15882" width="5.5" style="36" customWidth="1"/>
    <col min="15883" max="15883" width="2" style="36" customWidth="1"/>
    <col min="15884" max="15884" width="2.33203125" style="36" customWidth="1"/>
    <col min="15885" max="15885" width="6.6640625" style="36" customWidth="1"/>
    <col min="15886" max="15886" width="11.33203125" style="36" customWidth="1"/>
    <col min="15887" max="15887" width="10.33203125" style="36" customWidth="1"/>
    <col min="15888" max="15888" width="7.83203125" style="36" customWidth="1"/>
    <col min="15889" max="15889" width="3.33203125" style="36" customWidth="1"/>
    <col min="15890" max="15890" width="6.83203125" style="36" customWidth="1"/>
    <col min="15891" max="15891" width="4" style="36" customWidth="1"/>
    <col min="15892" max="15892" width="2.33203125" style="36" customWidth="1"/>
    <col min="15893" max="15893" width="2.5" style="36" customWidth="1"/>
    <col min="15894" max="15894" width="1.83203125" style="36" customWidth="1"/>
    <col min="15895" max="15895" width="2.83203125" style="36" customWidth="1"/>
    <col min="15896" max="15896" width="3.5" style="36" customWidth="1"/>
    <col min="15897" max="15897" width="2" style="36" customWidth="1"/>
    <col min="15898" max="15898" width="3.5" style="36" customWidth="1"/>
    <col min="15899" max="15899" width="3.6640625" style="36" customWidth="1"/>
    <col min="15900" max="15900" width="7" style="36" customWidth="1"/>
    <col min="15901" max="15901" width="1.83203125" style="36" customWidth="1"/>
    <col min="15902" max="15902" width="3.33203125" style="36" customWidth="1"/>
    <col min="15903" max="16128" width="9.33203125" style="36"/>
    <col min="16129" max="16129" width="11.1640625" style="36" customWidth="1"/>
    <col min="16130" max="16130" width="1.83203125" style="36" customWidth="1"/>
    <col min="16131" max="16131" width="5.1640625" style="36" customWidth="1"/>
    <col min="16132" max="16132" width="2.83203125" style="36" customWidth="1"/>
    <col min="16133" max="16133" width="4.1640625" style="36" customWidth="1"/>
    <col min="16134" max="16135" width="2.6640625" style="36" customWidth="1"/>
    <col min="16136" max="16136" width="2.83203125" style="36" customWidth="1"/>
    <col min="16137" max="16137" width="3.1640625" style="36" customWidth="1"/>
    <col min="16138" max="16138" width="5.5" style="36" customWidth="1"/>
    <col min="16139" max="16139" width="2" style="36" customWidth="1"/>
    <col min="16140" max="16140" width="2.33203125" style="36" customWidth="1"/>
    <col min="16141" max="16141" width="6.6640625" style="36" customWidth="1"/>
    <col min="16142" max="16142" width="11.33203125" style="36" customWidth="1"/>
    <col min="16143" max="16143" width="10.33203125" style="36" customWidth="1"/>
    <col min="16144" max="16144" width="7.83203125" style="36" customWidth="1"/>
    <col min="16145" max="16145" width="3.33203125" style="36" customWidth="1"/>
    <col min="16146" max="16146" width="6.83203125" style="36" customWidth="1"/>
    <col min="16147" max="16147" width="4" style="36" customWidth="1"/>
    <col min="16148" max="16148" width="2.33203125" style="36" customWidth="1"/>
    <col min="16149" max="16149" width="2.5" style="36" customWidth="1"/>
    <col min="16150" max="16150" width="1.83203125" style="36" customWidth="1"/>
    <col min="16151" max="16151" width="2.83203125" style="36" customWidth="1"/>
    <col min="16152" max="16152" width="3.5" style="36" customWidth="1"/>
    <col min="16153" max="16153" width="2" style="36" customWidth="1"/>
    <col min="16154" max="16154" width="3.5" style="36" customWidth="1"/>
    <col min="16155" max="16155" width="3.6640625" style="36" customWidth="1"/>
    <col min="16156" max="16156" width="7" style="36" customWidth="1"/>
    <col min="16157" max="16157" width="1.83203125" style="36" customWidth="1"/>
    <col min="16158" max="16158" width="3.33203125" style="36" customWidth="1"/>
    <col min="16159" max="16384" width="9.33203125" style="36"/>
  </cols>
  <sheetData>
    <row r="1" spans="1:31" x14ac:dyDescent="0.2">
      <c r="A1" s="109" t="s">
        <v>152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</row>
    <row r="2" spans="1:31" ht="13.5" thickBot="1" x14ac:dyDescent="0.25">
      <c r="W2" s="110" t="s">
        <v>153</v>
      </c>
      <c r="X2" s="110"/>
      <c r="Y2" s="110"/>
      <c r="Z2" s="110"/>
      <c r="AA2" s="110"/>
      <c r="AB2" s="110"/>
      <c r="AC2" s="110"/>
      <c r="AD2" s="110"/>
    </row>
    <row r="3" spans="1:31" x14ac:dyDescent="0.2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AE3" s="39"/>
    </row>
    <row r="4" spans="1:31" x14ac:dyDescent="0.2">
      <c r="A4" s="111">
        <v>43412</v>
      </c>
      <c r="B4" s="112"/>
      <c r="C4" s="113">
        <v>0.4768634259259259</v>
      </c>
      <c r="D4" s="113"/>
      <c r="E4" s="113"/>
      <c r="G4" s="107" t="s">
        <v>154</v>
      </c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Z4" s="108" t="s">
        <v>155</v>
      </c>
      <c r="AA4" s="108"/>
      <c r="AB4" s="108"/>
      <c r="AC4" s="108"/>
      <c r="AD4" s="114"/>
    </row>
    <row r="5" spans="1:31" x14ac:dyDescent="0.2">
      <c r="A5" s="39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AE5" s="39"/>
    </row>
    <row r="6" spans="1:31" ht="20.25" x14ac:dyDescent="0.2">
      <c r="A6" s="39"/>
      <c r="G6" s="107" t="s">
        <v>156</v>
      </c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AE6" s="39"/>
    </row>
    <row r="7" spans="1:31" ht="13.5" thickBot="1" x14ac:dyDescent="0.25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2"/>
    </row>
    <row r="8" spans="1:31" x14ac:dyDescent="0.2">
      <c r="A8" s="84" t="s">
        <v>157</v>
      </c>
      <c r="B8" s="104" t="s">
        <v>323</v>
      </c>
      <c r="C8" s="104"/>
      <c r="D8" s="104"/>
      <c r="E8" s="104"/>
      <c r="F8" s="104"/>
      <c r="G8" s="104"/>
      <c r="H8" s="104"/>
      <c r="K8" s="108" t="s">
        <v>158</v>
      </c>
      <c r="L8" s="108"/>
      <c r="M8" s="108"/>
      <c r="N8" s="104" t="s">
        <v>324</v>
      </c>
      <c r="O8" s="104"/>
      <c r="P8" s="104"/>
      <c r="Q8" s="104"/>
      <c r="R8" s="104"/>
      <c r="S8" s="104"/>
      <c r="T8" s="104"/>
      <c r="W8" s="108" t="s">
        <v>159</v>
      </c>
      <c r="X8" s="108"/>
      <c r="Y8" s="104" t="s">
        <v>160</v>
      </c>
      <c r="Z8" s="104"/>
      <c r="AA8" s="104"/>
      <c r="AB8" s="104"/>
      <c r="AC8" s="104"/>
      <c r="AD8" s="104"/>
    </row>
    <row r="9" spans="1:31" x14ac:dyDescent="0.2">
      <c r="A9" s="84" t="s">
        <v>161</v>
      </c>
      <c r="K9" s="108" t="s">
        <v>162</v>
      </c>
      <c r="L9" s="108"/>
      <c r="M9" s="108"/>
      <c r="N9" s="115">
        <v>0</v>
      </c>
      <c r="O9" s="115"/>
      <c r="P9" s="115"/>
      <c r="Q9" s="115"/>
      <c r="R9" s="115"/>
      <c r="S9" s="115"/>
      <c r="T9" s="115"/>
      <c r="W9" s="108" t="s">
        <v>163</v>
      </c>
      <c r="X9" s="108"/>
      <c r="Y9" s="104" t="s">
        <v>164</v>
      </c>
      <c r="Z9" s="104"/>
      <c r="AA9" s="104"/>
      <c r="AB9" s="104"/>
      <c r="AC9" s="104"/>
      <c r="AD9" s="104"/>
    </row>
    <row r="10" spans="1:31" x14ac:dyDescent="0.2">
      <c r="A10" s="84" t="s">
        <v>165</v>
      </c>
      <c r="B10" s="104" t="s">
        <v>166</v>
      </c>
      <c r="C10" s="104"/>
      <c r="D10" s="104"/>
      <c r="E10" s="104"/>
      <c r="F10" s="104"/>
      <c r="G10" s="104"/>
      <c r="H10" s="104"/>
      <c r="I10" s="104"/>
      <c r="J10" s="104"/>
      <c r="K10" s="108" t="s">
        <v>167</v>
      </c>
      <c r="L10" s="108"/>
      <c r="M10" s="108"/>
      <c r="N10" s="104" t="s">
        <v>325</v>
      </c>
      <c r="O10" s="104"/>
      <c r="P10" s="104"/>
      <c r="Q10" s="104"/>
      <c r="R10" s="104"/>
      <c r="S10" s="104"/>
      <c r="T10" s="104"/>
      <c r="U10" s="108" t="s">
        <v>168</v>
      </c>
      <c r="V10" s="108"/>
      <c r="W10" s="108"/>
      <c r="X10" s="108"/>
      <c r="Y10" s="112">
        <v>42644</v>
      </c>
      <c r="Z10" s="112"/>
      <c r="AA10" s="112"/>
      <c r="AB10" s="112"/>
      <c r="AC10" s="112"/>
      <c r="AD10" s="112"/>
    </row>
    <row r="11" spans="1:31" x14ac:dyDescent="0.2">
      <c r="A11" s="84" t="s">
        <v>169</v>
      </c>
      <c r="B11" s="104" t="s">
        <v>170</v>
      </c>
      <c r="C11" s="104"/>
      <c r="D11" s="104"/>
      <c r="E11" s="104"/>
      <c r="F11" s="104"/>
      <c r="G11" s="104"/>
      <c r="H11" s="104"/>
      <c r="I11" s="104"/>
      <c r="J11" s="104"/>
      <c r="K11" s="108" t="s">
        <v>171</v>
      </c>
      <c r="L11" s="108"/>
      <c r="M11" s="108"/>
      <c r="N11" s="104" t="s">
        <v>326</v>
      </c>
      <c r="O11" s="104"/>
      <c r="P11" s="104"/>
      <c r="Q11" s="104"/>
      <c r="R11" s="104"/>
      <c r="S11" s="104"/>
      <c r="T11" s="104"/>
      <c r="U11" s="108" t="s">
        <v>172</v>
      </c>
      <c r="V11" s="108"/>
      <c r="W11" s="108"/>
      <c r="X11" s="108"/>
    </row>
    <row r="12" spans="1:31" x14ac:dyDescent="0.2">
      <c r="I12" s="108" t="s">
        <v>173</v>
      </c>
      <c r="J12" s="108"/>
      <c r="K12" s="108"/>
      <c r="L12" s="108"/>
      <c r="M12" s="108"/>
      <c r="U12" s="108" t="s">
        <v>174</v>
      </c>
      <c r="V12" s="108"/>
      <c r="W12" s="108"/>
      <c r="X12" s="108"/>
    </row>
    <row r="13" spans="1:31" ht="18.75" x14ac:dyDescent="0.2">
      <c r="G13" s="116" t="s">
        <v>275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</row>
    <row r="14" spans="1:31" x14ac:dyDescent="0.2">
      <c r="A14" s="81" t="s">
        <v>176</v>
      </c>
      <c r="B14" s="117" t="s">
        <v>177</v>
      </c>
      <c r="C14" s="117"/>
      <c r="D14" s="117"/>
      <c r="E14" s="117"/>
      <c r="F14" s="117"/>
      <c r="G14" s="117"/>
      <c r="H14" s="117"/>
      <c r="I14" s="117"/>
      <c r="J14" s="117"/>
      <c r="K14" s="117" t="s">
        <v>58</v>
      </c>
      <c r="L14" s="117"/>
      <c r="M14" s="117"/>
      <c r="N14" s="117"/>
      <c r="O14" s="117"/>
      <c r="P14" s="117"/>
      <c r="Q14" s="117"/>
      <c r="R14" s="118" t="s">
        <v>178</v>
      </c>
      <c r="S14" s="118"/>
      <c r="T14" s="118"/>
      <c r="U14" s="117" t="s">
        <v>179</v>
      </c>
      <c r="V14" s="117"/>
      <c r="W14" s="119"/>
      <c r="X14" s="120" t="s">
        <v>180</v>
      </c>
      <c r="Y14" s="121"/>
      <c r="Z14" s="122" t="s">
        <v>181</v>
      </c>
      <c r="AA14" s="122"/>
      <c r="AB14" s="123"/>
      <c r="AC14" s="124" t="s">
        <v>182</v>
      </c>
      <c r="AD14" s="117"/>
    </row>
    <row r="15" spans="1:31" x14ac:dyDescent="0.2">
      <c r="A15" s="81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8" t="s">
        <v>181</v>
      </c>
      <c r="S15" s="118"/>
      <c r="T15" s="118"/>
      <c r="U15" s="117"/>
      <c r="V15" s="117"/>
      <c r="W15" s="117"/>
      <c r="X15" s="117"/>
      <c r="Y15" s="117"/>
      <c r="Z15" s="118"/>
      <c r="AA15" s="118"/>
      <c r="AB15" s="118"/>
      <c r="AC15" s="117"/>
      <c r="AD15" s="117"/>
    </row>
    <row r="16" spans="1:31" x14ac:dyDescent="0.2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106"/>
      <c r="S16" s="106"/>
      <c r="T16" s="106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:30" x14ac:dyDescent="0.2">
      <c r="A17" s="79" t="s">
        <v>183</v>
      </c>
      <c r="B17" s="44" t="s">
        <v>184</v>
      </c>
      <c r="C17" s="104" t="s">
        <v>276</v>
      </c>
      <c r="D17" s="104"/>
      <c r="E17" s="104"/>
      <c r="F17" s="104"/>
      <c r="G17" s="104"/>
      <c r="H17" s="104"/>
      <c r="I17" s="104"/>
      <c r="J17" s="104"/>
      <c r="K17" s="104" t="s">
        <v>277</v>
      </c>
      <c r="L17" s="104"/>
      <c r="M17" s="104"/>
      <c r="N17" s="104"/>
      <c r="O17" s="104"/>
      <c r="P17" s="104"/>
      <c r="Q17" s="104"/>
      <c r="R17" s="103">
        <v>22</v>
      </c>
      <c r="S17" s="103"/>
      <c r="T17" s="103"/>
      <c r="U17" s="104" t="s">
        <v>104</v>
      </c>
      <c r="V17" s="104"/>
      <c r="W17" s="104"/>
      <c r="X17" s="105"/>
      <c r="Y17" s="105"/>
      <c r="Z17" s="105"/>
      <c r="AA17" s="105"/>
      <c r="AB17" s="105"/>
      <c r="AC17" s="105"/>
      <c r="AD17" s="105"/>
    </row>
    <row r="18" spans="1:30" x14ac:dyDescent="0.2">
      <c r="A18" s="79" t="s">
        <v>183</v>
      </c>
      <c r="B18" s="44" t="s">
        <v>184</v>
      </c>
      <c r="C18" s="104" t="s">
        <v>278</v>
      </c>
      <c r="D18" s="104"/>
      <c r="E18" s="104"/>
      <c r="F18" s="104"/>
      <c r="G18" s="104"/>
      <c r="H18" s="104"/>
      <c r="I18" s="104"/>
      <c r="J18" s="104"/>
      <c r="K18" s="104" t="s">
        <v>279</v>
      </c>
      <c r="L18" s="104"/>
      <c r="M18" s="104"/>
      <c r="N18" s="104"/>
      <c r="O18" s="104"/>
      <c r="P18" s="104"/>
      <c r="Q18" s="104"/>
      <c r="R18" s="103">
        <v>15</v>
      </c>
      <c r="S18" s="103"/>
      <c r="T18" s="103"/>
      <c r="U18" s="104" t="s">
        <v>104</v>
      </c>
      <c r="V18" s="104"/>
      <c r="W18" s="104"/>
      <c r="X18" s="105"/>
      <c r="Y18" s="105"/>
      <c r="Z18" s="105"/>
      <c r="AA18" s="105"/>
      <c r="AB18" s="105"/>
      <c r="AC18" s="105"/>
      <c r="AD18" s="105"/>
    </row>
    <row r="19" spans="1:30" x14ac:dyDescent="0.2">
      <c r="A19" s="79" t="s">
        <v>183</v>
      </c>
      <c r="B19" s="44" t="s">
        <v>184</v>
      </c>
      <c r="C19" s="104" t="s">
        <v>280</v>
      </c>
      <c r="D19" s="104"/>
      <c r="E19" s="104"/>
      <c r="F19" s="104"/>
      <c r="G19" s="104"/>
      <c r="H19" s="104"/>
      <c r="I19" s="104"/>
      <c r="J19" s="104"/>
      <c r="K19" s="104" t="s">
        <v>281</v>
      </c>
      <c r="L19" s="104"/>
      <c r="M19" s="104"/>
      <c r="N19" s="104"/>
      <c r="O19" s="104"/>
      <c r="P19" s="104"/>
      <c r="Q19" s="104"/>
      <c r="R19" s="103">
        <v>9</v>
      </c>
      <c r="S19" s="103"/>
      <c r="T19" s="103"/>
      <c r="U19" s="104" t="s">
        <v>104</v>
      </c>
      <c r="V19" s="104"/>
      <c r="W19" s="104"/>
      <c r="X19" s="105"/>
      <c r="Y19" s="105"/>
      <c r="Z19" s="105"/>
      <c r="AA19" s="105"/>
      <c r="AB19" s="105"/>
      <c r="AC19" s="105"/>
      <c r="AD19" s="105"/>
    </row>
    <row r="20" spans="1:30" x14ac:dyDescent="0.2">
      <c r="A20" s="79" t="s">
        <v>183</v>
      </c>
      <c r="B20" s="44" t="s">
        <v>184</v>
      </c>
      <c r="C20" s="104" t="s">
        <v>185</v>
      </c>
      <c r="D20" s="104"/>
      <c r="E20" s="104"/>
      <c r="F20" s="104"/>
      <c r="G20" s="104"/>
      <c r="H20" s="104"/>
      <c r="I20" s="104"/>
      <c r="J20" s="104"/>
      <c r="K20" s="104" t="s">
        <v>103</v>
      </c>
      <c r="L20" s="104"/>
      <c r="M20" s="104"/>
      <c r="N20" s="104"/>
      <c r="O20" s="104"/>
      <c r="P20" s="104"/>
      <c r="Q20" s="104"/>
      <c r="R20" s="103">
        <v>2</v>
      </c>
      <c r="S20" s="103"/>
      <c r="T20" s="103"/>
      <c r="U20" s="104" t="s">
        <v>104</v>
      </c>
      <c r="V20" s="104"/>
      <c r="W20" s="104"/>
      <c r="X20" s="105"/>
      <c r="Y20" s="105"/>
      <c r="Z20" s="105"/>
      <c r="AA20" s="105"/>
      <c r="AB20" s="105"/>
      <c r="AC20" s="105"/>
      <c r="AD20" s="105"/>
    </row>
    <row r="21" spans="1:30" x14ac:dyDescent="0.2">
      <c r="A21" s="79" t="s">
        <v>183</v>
      </c>
      <c r="B21" s="44" t="s">
        <v>184</v>
      </c>
      <c r="C21" s="104" t="s">
        <v>186</v>
      </c>
      <c r="D21" s="104"/>
      <c r="E21" s="104"/>
      <c r="F21" s="104"/>
      <c r="G21" s="104"/>
      <c r="H21" s="104"/>
      <c r="I21" s="104"/>
      <c r="J21" s="104"/>
      <c r="K21" s="104" t="s">
        <v>105</v>
      </c>
      <c r="L21" s="104"/>
      <c r="M21" s="104"/>
      <c r="N21" s="104"/>
      <c r="O21" s="104"/>
      <c r="P21" s="104"/>
      <c r="Q21" s="104"/>
      <c r="R21" s="103">
        <v>52</v>
      </c>
      <c r="S21" s="103"/>
      <c r="T21" s="103"/>
      <c r="U21" s="104" t="s">
        <v>104</v>
      </c>
      <c r="V21" s="104"/>
      <c r="W21" s="104"/>
      <c r="X21" s="105"/>
      <c r="Y21" s="105"/>
      <c r="Z21" s="105"/>
      <c r="AA21" s="105"/>
      <c r="AB21" s="105"/>
      <c r="AC21" s="105"/>
      <c r="AD21" s="105"/>
    </row>
    <row r="22" spans="1:30" x14ac:dyDescent="0.2">
      <c r="A22" s="79" t="s">
        <v>183</v>
      </c>
      <c r="B22" s="44" t="s">
        <v>184</v>
      </c>
      <c r="C22" s="104" t="s">
        <v>187</v>
      </c>
      <c r="D22" s="104"/>
      <c r="E22" s="104"/>
      <c r="F22" s="104"/>
      <c r="G22" s="104"/>
      <c r="H22" s="104"/>
      <c r="I22" s="104"/>
      <c r="J22" s="104"/>
      <c r="K22" s="104" t="s">
        <v>106</v>
      </c>
      <c r="L22" s="104"/>
      <c r="M22" s="104"/>
      <c r="N22" s="104"/>
      <c r="O22" s="104"/>
      <c r="P22" s="104"/>
      <c r="Q22" s="104"/>
      <c r="R22" s="103">
        <v>1</v>
      </c>
      <c r="S22" s="103"/>
      <c r="T22" s="103"/>
      <c r="U22" s="104" t="s">
        <v>104</v>
      </c>
      <c r="V22" s="104"/>
      <c r="W22" s="104"/>
      <c r="X22" s="105"/>
      <c r="Y22" s="105"/>
      <c r="Z22" s="105"/>
      <c r="AA22" s="105"/>
      <c r="AB22" s="105"/>
      <c r="AC22" s="105"/>
      <c r="AD22" s="105"/>
    </row>
    <row r="23" spans="1:30" x14ac:dyDescent="0.2">
      <c r="A23" s="79" t="s">
        <v>183</v>
      </c>
      <c r="B23" s="44" t="s">
        <v>184</v>
      </c>
      <c r="C23" s="104" t="s">
        <v>188</v>
      </c>
      <c r="D23" s="104"/>
      <c r="E23" s="104"/>
      <c r="F23" s="104"/>
      <c r="G23" s="104"/>
      <c r="H23" s="104"/>
      <c r="I23" s="104"/>
      <c r="J23" s="104"/>
      <c r="K23" s="104" t="s">
        <v>107</v>
      </c>
      <c r="L23" s="104"/>
      <c r="M23" s="104"/>
      <c r="N23" s="104"/>
      <c r="O23" s="104"/>
      <c r="P23" s="104"/>
      <c r="Q23" s="104"/>
      <c r="R23" s="103">
        <v>2</v>
      </c>
      <c r="S23" s="103"/>
      <c r="T23" s="103"/>
      <c r="U23" s="104" t="s">
        <v>104</v>
      </c>
      <c r="V23" s="104"/>
      <c r="W23" s="104"/>
      <c r="X23" s="105"/>
      <c r="Y23" s="105"/>
      <c r="Z23" s="105"/>
      <c r="AA23" s="105"/>
      <c r="AB23" s="105"/>
      <c r="AC23" s="105"/>
      <c r="AD23" s="105"/>
    </row>
    <row r="24" spans="1:30" x14ac:dyDescent="0.2">
      <c r="A24" s="79" t="s">
        <v>183</v>
      </c>
      <c r="B24" s="44" t="s">
        <v>184</v>
      </c>
      <c r="C24" s="104" t="s">
        <v>282</v>
      </c>
      <c r="D24" s="104"/>
      <c r="E24" s="104"/>
      <c r="F24" s="104"/>
      <c r="G24" s="104"/>
      <c r="H24" s="104"/>
      <c r="I24" s="104"/>
      <c r="J24" s="104"/>
      <c r="K24" s="104" t="s">
        <v>283</v>
      </c>
      <c r="L24" s="104"/>
      <c r="M24" s="104"/>
      <c r="N24" s="104"/>
      <c r="O24" s="104"/>
      <c r="P24" s="104"/>
      <c r="Q24" s="104"/>
      <c r="R24" s="103">
        <v>1</v>
      </c>
      <c r="S24" s="103"/>
      <c r="T24" s="103"/>
      <c r="U24" s="104" t="s">
        <v>104</v>
      </c>
      <c r="V24" s="104"/>
      <c r="W24" s="104"/>
      <c r="X24" s="105"/>
      <c r="Y24" s="105"/>
      <c r="Z24" s="105"/>
      <c r="AA24" s="105"/>
      <c r="AB24" s="105"/>
      <c r="AC24" s="105"/>
      <c r="AD24" s="105"/>
    </row>
    <row r="25" spans="1:30" x14ac:dyDescent="0.2">
      <c r="A25" s="79" t="s">
        <v>183</v>
      </c>
      <c r="B25" s="44" t="s">
        <v>184</v>
      </c>
      <c r="C25" s="104" t="s">
        <v>189</v>
      </c>
      <c r="D25" s="104"/>
      <c r="E25" s="104"/>
      <c r="F25" s="104"/>
      <c r="G25" s="104"/>
      <c r="H25" s="104"/>
      <c r="I25" s="104"/>
      <c r="J25" s="104"/>
      <c r="K25" s="104" t="s">
        <v>108</v>
      </c>
      <c r="L25" s="104"/>
      <c r="M25" s="104"/>
      <c r="N25" s="104"/>
      <c r="O25" s="104"/>
      <c r="P25" s="104"/>
      <c r="Q25" s="104"/>
      <c r="R25" s="103">
        <v>24</v>
      </c>
      <c r="S25" s="103"/>
      <c r="T25" s="103"/>
      <c r="U25" s="104" t="s">
        <v>104</v>
      </c>
      <c r="V25" s="104"/>
      <c r="W25" s="104"/>
      <c r="X25" s="105"/>
      <c r="Y25" s="105"/>
      <c r="Z25" s="105"/>
      <c r="AA25" s="105"/>
      <c r="AB25" s="105"/>
      <c r="AC25" s="105"/>
      <c r="AD25" s="105"/>
    </row>
    <row r="26" spans="1:30" x14ac:dyDescent="0.2">
      <c r="A26" s="79" t="s">
        <v>183</v>
      </c>
      <c r="B26" s="44" t="s">
        <v>184</v>
      </c>
      <c r="C26" s="104" t="s">
        <v>190</v>
      </c>
      <c r="D26" s="104"/>
      <c r="E26" s="104"/>
      <c r="F26" s="104"/>
      <c r="G26" s="104"/>
      <c r="H26" s="104"/>
      <c r="I26" s="104"/>
      <c r="J26" s="104"/>
      <c r="K26" s="104" t="s">
        <v>109</v>
      </c>
      <c r="L26" s="104"/>
      <c r="M26" s="104"/>
      <c r="N26" s="104"/>
      <c r="O26" s="104"/>
      <c r="P26" s="104"/>
      <c r="Q26" s="104"/>
      <c r="R26" s="103">
        <v>2</v>
      </c>
      <c r="S26" s="103"/>
      <c r="T26" s="103"/>
      <c r="U26" s="104" t="s">
        <v>104</v>
      </c>
      <c r="V26" s="104"/>
      <c r="W26" s="104"/>
      <c r="X26" s="105"/>
      <c r="Y26" s="105"/>
      <c r="Z26" s="105"/>
      <c r="AA26" s="105"/>
      <c r="AB26" s="105"/>
      <c r="AC26" s="105"/>
      <c r="AD26" s="105"/>
    </row>
    <row r="27" spans="1:30" x14ac:dyDescent="0.2">
      <c r="A27" s="79" t="s">
        <v>183</v>
      </c>
      <c r="B27" s="44" t="s">
        <v>184</v>
      </c>
      <c r="C27" s="104" t="s">
        <v>191</v>
      </c>
      <c r="D27" s="104"/>
      <c r="E27" s="104"/>
      <c r="F27" s="104"/>
      <c r="G27" s="104"/>
      <c r="H27" s="104"/>
      <c r="I27" s="104"/>
      <c r="J27" s="104"/>
      <c r="K27" s="104" t="s">
        <v>110</v>
      </c>
      <c r="L27" s="104"/>
      <c r="M27" s="104"/>
      <c r="N27" s="104"/>
      <c r="O27" s="104"/>
      <c r="P27" s="104"/>
      <c r="Q27" s="104"/>
      <c r="R27" s="103">
        <v>9</v>
      </c>
      <c r="S27" s="103"/>
      <c r="T27" s="103"/>
      <c r="U27" s="104" t="s">
        <v>104</v>
      </c>
      <c r="V27" s="104"/>
      <c r="W27" s="104"/>
      <c r="X27" s="105"/>
      <c r="Y27" s="105"/>
      <c r="Z27" s="105"/>
      <c r="AA27" s="105"/>
      <c r="AB27" s="105"/>
      <c r="AC27" s="105"/>
      <c r="AD27" s="105"/>
    </row>
    <row r="28" spans="1:30" x14ac:dyDescent="0.2">
      <c r="A28" s="79" t="s">
        <v>183</v>
      </c>
      <c r="B28" s="44" t="s">
        <v>184</v>
      </c>
      <c r="C28" s="104" t="s">
        <v>192</v>
      </c>
      <c r="D28" s="104"/>
      <c r="E28" s="104"/>
      <c r="F28" s="104"/>
      <c r="G28" s="104"/>
      <c r="H28" s="104"/>
      <c r="I28" s="104"/>
      <c r="J28" s="104"/>
      <c r="K28" s="104" t="s">
        <v>111</v>
      </c>
      <c r="L28" s="104"/>
      <c r="M28" s="104"/>
      <c r="N28" s="104"/>
      <c r="O28" s="104"/>
      <c r="P28" s="104"/>
      <c r="Q28" s="104"/>
      <c r="R28" s="103">
        <v>11</v>
      </c>
      <c r="S28" s="103"/>
      <c r="T28" s="103"/>
      <c r="U28" s="104" t="s">
        <v>104</v>
      </c>
      <c r="V28" s="104"/>
      <c r="W28" s="104"/>
      <c r="X28" s="105"/>
      <c r="Y28" s="105"/>
      <c r="Z28" s="105"/>
      <c r="AA28" s="105"/>
      <c r="AB28" s="105"/>
      <c r="AC28" s="105"/>
      <c r="AD28" s="105"/>
    </row>
    <row r="29" spans="1:30" x14ac:dyDescent="0.2">
      <c r="A29" s="79" t="s">
        <v>183</v>
      </c>
      <c r="B29" s="44" t="s">
        <v>184</v>
      </c>
      <c r="C29" s="104" t="s">
        <v>193</v>
      </c>
      <c r="D29" s="104"/>
      <c r="E29" s="104"/>
      <c r="F29" s="104"/>
      <c r="G29" s="104"/>
      <c r="H29" s="104"/>
      <c r="I29" s="104"/>
      <c r="J29" s="104"/>
      <c r="K29" s="104" t="s">
        <v>112</v>
      </c>
      <c r="L29" s="104"/>
      <c r="M29" s="104"/>
      <c r="N29" s="104"/>
      <c r="O29" s="104"/>
      <c r="P29" s="104"/>
      <c r="Q29" s="104"/>
      <c r="R29" s="103">
        <v>3</v>
      </c>
      <c r="S29" s="103"/>
      <c r="T29" s="103"/>
      <c r="U29" s="104" t="s">
        <v>104</v>
      </c>
      <c r="V29" s="104"/>
      <c r="W29" s="104"/>
      <c r="X29" s="105"/>
      <c r="Y29" s="105"/>
      <c r="Z29" s="105"/>
      <c r="AA29" s="105"/>
      <c r="AB29" s="105"/>
      <c r="AC29" s="105"/>
      <c r="AD29" s="105"/>
    </row>
    <row r="30" spans="1:30" x14ac:dyDescent="0.2">
      <c r="A30" s="79" t="s">
        <v>183</v>
      </c>
      <c r="B30" s="44" t="s">
        <v>184</v>
      </c>
      <c r="C30" s="104" t="s">
        <v>194</v>
      </c>
      <c r="D30" s="104"/>
      <c r="E30" s="104"/>
      <c r="F30" s="104"/>
      <c r="G30" s="104"/>
      <c r="H30" s="104"/>
      <c r="I30" s="104"/>
      <c r="J30" s="104"/>
      <c r="K30" s="104" t="s">
        <v>113</v>
      </c>
      <c r="L30" s="104"/>
      <c r="M30" s="104"/>
      <c r="N30" s="104"/>
      <c r="O30" s="104"/>
      <c r="P30" s="104"/>
      <c r="Q30" s="104"/>
      <c r="R30" s="103">
        <v>9</v>
      </c>
      <c r="S30" s="103"/>
      <c r="T30" s="103"/>
      <c r="U30" s="104" t="s">
        <v>104</v>
      </c>
      <c r="V30" s="104"/>
      <c r="W30" s="104"/>
      <c r="X30" s="105"/>
      <c r="Y30" s="105"/>
      <c r="Z30" s="105"/>
      <c r="AA30" s="105"/>
      <c r="AB30" s="105"/>
      <c r="AC30" s="105"/>
      <c r="AD30" s="105"/>
    </row>
    <row r="31" spans="1:30" x14ac:dyDescent="0.2">
      <c r="A31" s="79" t="s">
        <v>183</v>
      </c>
      <c r="B31" s="44" t="s">
        <v>184</v>
      </c>
      <c r="C31" s="104" t="s">
        <v>284</v>
      </c>
      <c r="D31" s="104"/>
      <c r="E31" s="104"/>
      <c r="F31" s="104"/>
      <c r="G31" s="104"/>
      <c r="H31" s="104"/>
      <c r="I31" s="104"/>
      <c r="J31" s="104"/>
      <c r="K31" s="104" t="s">
        <v>285</v>
      </c>
      <c r="L31" s="104"/>
      <c r="M31" s="104"/>
      <c r="N31" s="104"/>
      <c r="O31" s="104"/>
      <c r="P31" s="104"/>
      <c r="Q31" s="104"/>
      <c r="R31" s="103">
        <v>10</v>
      </c>
      <c r="S31" s="103"/>
      <c r="T31" s="103"/>
      <c r="U31" s="104" t="s">
        <v>104</v>
      </c>
      <c r="V31" s="104"/>
      <c r="W31" s="104"/>
      <c r="X31" s="105"/>
      <c r="Y31" s="105"/>
      <c r="Z31" s="105"/>
      <c r="AA31" s="105"/>
      <c r="AB31" s="105"/>
      <c r="AC31" s="105"/>
      <c r="AD31" s="105"/>
    </row>
    <row r="32" spans="1:30" x14ac:dyDescent="0.2">
      <c r="A32" s="79" t="s">
        <v>183</v>
      </c>
      <c r="B32" s="44" t="s">
        <v>184</v>
      </c>
      <c r="C32" s="104" t="s">
        <v>196</v>
      </c>
      <c r="D32" s="104"/>
      <c r="E32" s="104"/>
      <c r="F32" s="104"/>
      <c r="G32" s="104"/>
      <c r="H32" s="104"/>
      <c r="I32" s="104"/>
      <c r="J32" s="104"/>
      <c r="K32" s="104" t="s">
        <v>115</v>
      </c>
      <c r="L32" s="104"/>
      <c r="M32" s="104"/>
      <c r="N32" s="104"/>
      <c r="O32" s="104"/>
      <c r="P32" s="104"/>
      <c r="Q32" s="104"/>
      <c r="R32" s="103">
        <v>18</v>
      </c>
      <c r="S32" s="103"/>
      <c r="T32" s="103"/>
      <c r="U32" s="104" t="s">
        <v>104</v>
      </c>
      <c r="V32" s="104"/>
      <c r="W32" s="104"/>
      <c r="X32" s="105"/>
      <c r="Y32" s="105"/>
      <c r="Z32" s="105"/>
      <c r="AA32" s="105"/>
      <c r="AB32" s="105"/>
      <c r="AC32" s="105"/>
      <c r="AD32" s="105"/>
    </row>
    <row r="33" spans="1:30" x14ac:dyDescent="0.2">
      <c r="A33" s="79" t="s">
        <v>183</v>
      </c>
      <c r="B33" s="44" t="s">
        <v>184</v>
      </c>
      <c r="C33" s="104" t="s">
        <v>286</v>
      </c>
      <c r="D33" s="104"/>
      <c r="E33" s="104"/>
      <c r="F33" s="104"/>
      <c r="G33" s="104"/>
      <c r="H33" s="104"/>
      <c r="I33" s="104"/>
      <c r="J33" s="104"/>
      <c r="K33" s="104" t="s">
        <v>287</v>
      </c>
      <c r="L33" s="104"/>
      <c r="M33" s="104"/>
      <c r="N33" s="104"/>
      <c r="O33" s="104"/>
      <c r="P33" s="104"/>
      <c r="Q33" s="104"/>
      <c r="R33" s="103">
        <v>1</v>
      </c>
      <c r="S33" s="103"/>
      <c r="T33" s="103"/>
      <c r="U33" s="104" t="s">
        <v>104</v>
      </c>
      <c r="V33" s="104"/>
      <c r="W33" s="104"/>
      <c r="X33" s="105"/>
      <c r="Y33" s="105"/>
      <c r="Z33" s="105"/>
      <c r="AA33" s="105"/>
      <c r="AB33" s="105"/>
      <c r="AC33" s="105"/>
      <c r="AD33" s="105"/>
    </row>
    <row r="34" spans="1:30" x14ac:dyDescent="0.2">
      <c r="A34" s="79" t="s">
        <v>183</v>
      </c>
      <c r="B34" s="44" t="s">
        <v>184</v>
      </c>
      <c r="C34" s="104" t="s">
        <v>288</v>
      </c>
      <c r="D34" s="104"/>
      <c r="E34" s="104"/>
      <c r="F34" s="104"/>
      <c r="G34" s="104"/>
      <c r="H34" s="104"/>
      <c r="I34" s="104"/>
      <c r="J34" s="104"/>
      <c r="K34" s="104" t="s">
        <v>289</v>
      </c>
      <c r="L34" s="104"/>
      <c r="M34" s="104"/>
      <c r="N34" s="104"/>
      <c r="O34" s="104"/>
      <c r="P34" s="104"/>
      <c r="Q34" s="104"/>
      <c r="R34" s="103">
        <v>10</v>
      </c>
      <c r="S34" s="103"/>
      <c r="T34" s="103"/>
      <c r="U34" s="104" t="s">
        <v>104</v>
      </c>
      <c r="V34" s="104"/>
      <c r="W34" s="104"/>
      <c r="X34" s="105"/>
      <c r="Y34" s="105"/>
      <c r="Z34" s="105"/>
      <c r="AA34" s="105"/>
      <c r="AB34" s="105"/>
      <c r="AC34" s="105"/>
      <c r="AD34" s="105"/>
    </row>
    <row r="35" spans="1:30" x14ac:dyDescent="0.2">
      <c r="A35" s="79" t="s">
        <v>183</v>
      </c>
      <c r="B35" s="44" t="s">
        <v>184</v>
      </c>
      <c r="C35" s="104" t="s">
        <v>197</v>
      </c>
      <c r="D35" s="104"/>
      <c r="E35" s="104"/>
      <c r="F35" s="104"/>
      <c r="G35" s="104"/>
      <c r="H35" s="104"/>
      <c r="I35" s="104"/>
      <c r="J35" s="104"/>
      <c r="K35" s="104" t="s">
        <v>116</v>
      </c>
      <c r="L35" s="104"/>
      <c r="M35" s="104"/>
      <c r="N35" s="104"/>
      <c r="O35" s="104"/>
      <c r="P35" s="104"/>
      <c r="Q35" s="104"/>
      <c r="R35" s="103">
        <v>5</v>
      </c>
      <c r="S35" s="103"/>
      <c r="T35" s="103"/>
      <c r="U35" s="104" t="s">
        <v>104</v>
      </c>
      <c r="V35" s="104"/>
      <c r="W35" s="104"/>
      <c r="X35" s="105"/>
      <c r="Y35" s="105"/>
      <c r="Z35" s="105"/>
      <c r="AA35" s="105"/>
      <c r="AB35" s="105"/>
      <c r="AC35" s="105"/>
      <c r="AD35" s="105"/>
    </row>
    <row r="36" spans="1:30" x14ac:dyDescent="0.2">
      <c r="A36" s="79" t="s">
        <v>183</v>
      </c>
      <c r="B36" s="44" t="s">
        <v>184</v>
      </c>
      <c r="C36" s="104" t="s">
        <v>198</v>
      </c>
      <c r="D36" s="104"/>
      <c r="E36" s="104"/>
      <c r="F36" s="104"/>
      <c r="G36" s="104"/>
      <c r="H36" s="104"/>
      <c r="I36" s="104"/>
      <c r="J36" s="104"/>
      <c r="K36" s="104" t="s">
        <v>117</v>
      </c>
      <c r="L36" s="104"/>
      <c r="M36" s="104"/>
      <c r="N36" s="104"/>
      <c r="O36" s="104"/>
      <c r="P36" s="104"/>
      <c r="Q36" s="104"/>
      <c r="R36" s="103">
        <v>19</v>
      </c>
      <c r="S36" s="103"/>
      <c r="T36" s="103"/>
      <c r="U36" s="104" t="s">
        <v>104</v>
      </c>
      <c r="V36" s="104"/>
      <c r="W36" s="104"/>
      <c r="X36" s="105"/>
      <c r="Y36" s="105"/>
      <c r="Z36" s="105"/>
      <c r="AA36" s="105"/>
      <c r="AB36" s="105"/>
      <c r="AC36" s="105"/>
      <c r="AD36" s="105"/>
    </row>
    <row r="37" spans="1:30" x14ac:dyDescent="0.2">
      <c r="A37" s="79" t="s">
        <v>183</v>
      </c>
      <c r="B37" s="44" t="s">
        <v>184</v>
      </c>
      <c r="C37" s="104" t="s">
        <v>199</v>
      </c>
      <c r="D37" s="104"/>
      <c r="E37" s="104"/>
      <c r="F37" s="104"/>
      <c r="G37" s="104"/>
      <c r="H37" s="104"/>
      <c r="I37" s="104"/>
      <c r="J37" s="104"/>
      <c r="K37" s="104" t="s">
        <v>118</v>
      </c>
      <c r="L37" s="104"/>
      <c r="M37" s="104"/>
      <c r="N37" s="104"/>
      <c r="O37" s="104"/>
      <c r="P37" s="104"/>
      <c r="Q37" s="104"/>
      <c r="R37" s="103">
        <v>2</v>
      </c>
      <c r="S37" s="103"/>
      <c r="T37" s="103"/>
      <c r="U37" s="104" t="s">
        <v>104</v>
      </c>
      <c r="V37" s="104"/>
      <c r="W37" s="104"/>
      <c r="X37" s="105"/>
      <c r="Y37" s="105"/>
      <c r="Z37" s="105"/>
      <c r="AA37" s="105"/>
      <c r="AB37" s="105"/>
      <c r="AC37" s="105"/>
      <c r="AD37" s="105"/>
    </row>
    <row r="38" spans="1:30" x14ac:dyDescent="0.2">
      <c r="A38" s="79" t="s">
        <v>183</v>
      </c>
      <c r="B38" s="44" t="s">
        <v>184</v>
      </c>
      <c r="C38" s="104" t="s">
        <v>200</v>
      </c>
      <c r="D38" s="104"/>
      <c r="E38" s="104"/>
      <c r="F38" s="104"/>
      <c r="G38" s="104"/>
      <c r="H38" s="104"/>
      <c r="I38" s="104"/>
      <c r="J38" s="104"/>
      <c r="K38" s="104" t="s">
        <v>119</v>
      </c>
      <c r="L38" s="104"/>
      <c r="M38" s="104"/>
      <c r="N38" s="104"/>
      <c r="O38" s="104"/>
      <c r="P38" s="104"/>
      <c r="Q38" s="104"/>
      <c r="R38" s="103">
        <v>2</v>
      </c>
      <c r="S38" s="103"/>
      <c r="T38" s="103"/>
      <c r="U38" s="104" t="s">
        <v>104</v>
      </c>
      <c r="V38" s="104"/>
      <c r="W38" s="104"/>
      <c r="X38" s="105"/>
      <c r="Y38" s="105"/>
      <c r="Z38" s="105"/>
      <c r="AA38" s="105"/>
      <c r="AB38" s="105"/>
      <c r="AC38" s="105"/>
      <c r="AD38" s="105"/>
    </row>
    <row r="39" spans="1:30" x14ac:dyDescent="0.2">
      <c r="A39" s="79" t="s">
        <v>183</v>
      </c>
      <c r="B39" s="44" t="s">
        <v>184</v>
      </c>
      <c r="C39" s="104" t="s">
        <v>290</v>
      </c>
      <c r="D39" s="104"/>
      <c r="E39" s="104"/>
      <c r="F39" s="104"/>
      <c r="G39" s="104"/>
      <c r="H39" s="104"/>
      <c r="I39" s="104"/>
      <c r="J39" s="104"/>
      <c r="K39" s="104" t="s">
        <v>291</v>
      </c>
      <c r="L39" s="104"/>
      <c r="M39" s="104"/>
      <c r="N39" s="104"/>
      <c r="O39" s="104"/>
      <c r="P39" s="104"/>
      <c r="Q39" s="104"/>
      <c r="R39" s="103">
        <v>12</v>
      </c>
      <c r="S39" s="103"/>
      <c r="T39" s="103"/>
      <c r="U39" s="104" t="s">
        <v>104</v>
      </c>
      <c r="V39" s="104"/>
      <c r="W39" s="104"/>
      <c r="X39" s="105"/>
      <c r="Y39" s="105"/>
      <c r="Z39" s="105"/>
      <c r="AA39" s="105"/>
      <c r="AB39" s="105"/>
      <c r="AC39" s="105"/>
      <c r="AD39" s="105"/>
    </row>
    <row r="40" spans="1:30" x14ac:dyDescent="0.2">
      <c r="A40" s="79" t="s">
        <v>183</v>
      </c>
      <c r="B40" s="44" t="s">
        <v>184</v>
      </c>
      <c r="C40" s="104" t="s">
        <v>206</v>
      </c>
      <c r="D40" s="104"/>
      <c r="E40" s="104"/>
      <c r="F40" s="104"/>
      <c r="G40" s="104"/>
      <c r="H40" s="104"/>
      <c r="I40" s="104"/>
      <c r="J40" s="104"/>
      <c r="K40" s="104" t="s">
        <v>123</v>
      </c>
      <c r="L40" s="104"/>
      <c r="M40" s="104"/>
      <c r="N40" s="104"/>
      <c r="O40" s="104"/>
      <c r="P40" s="104"/>
      <c r="Q40" s="104"/>
      <c r="R40" s="103">
        <v>70</v>
      </c>
      <c r="S40" s="103"/>
      <c r="T40" s="103"/>
      <c r="U40" s="104" t="s">
        <v>104</v>
      </c>
      <c r="V40" s="104"/>
      <c r="W40" s="104"/>
      <c r="X40" s="105"/>
      <c r="Y40" s="105"/>
      <c r="Z40" s="105"/>
      <c r="AA40" s="105"/>
      <c r="AB40" s="105"/>
      <c r="AC40" s="105"/>
      <c r="AD40" s="105"/>
    </row>
    <row r="41" spans="1:30" x14ac:dyDescent="0.2">
      <c r="A41" s="79" t="s">
        <v>183</v>
      </c>
      <c r="B41" s="44" t="s">
        <v>184</v>
      </c>
      <c r="C41" s="104" t="s">
        <v>292</v>
      </c>
      <c r="D41" s="104"/>
      <c r="E41" s="104"/>
      <c r="F41" s="104"/>
      <c r="G41" s="104"/>
      <c r="H41" s="104"/>
      <c r="I41" s="104"/>
      <c r="J41" s="104"/>
      <c r="K41" s="104" t="s">
        <v>293</v>
      </c>
      <c r="L41" s="104"/>
      <c r="M41" s="104"/>
      <c r="N41" s="104"/>
      <c r="O41" s="104"/>
      <c r="P41" s="104"/>
      <c r="Q41" s="104"/>
      <c r="R41" s="103">
        <v>71</v>
      </c>
      <c r="S41" s="103"/>
      <c r="T41" s="103"/>
      <c r="U41" s="104" t="s">
        <v>104</v>
      </c>
      <c r="V41" s="104"/>
      <c r="W41" s="104"/>
      <c r="X41" s="105"/>
      <c r="Y41" s="105"/>
      <c r="Z41" s="105"/>
      <c r="AA41" s="105"/>
      <c r="AB41" s="105"/>
      <c r="AC41" s="105"/>
      <c r="AD41" s="105"/>
    </row>
    <row r="42" spans="1:30" x14ac:dyDescent="0.2">
      <c r="A42" s="79" t="s">
        <v>183</v>
      </c>
      <c r="B42" s="44" t="s">
        <v>184</v>
      </c>
      <c r="C42" s="104" t="s">
        <v>208</v>
      </c>
      <c r="D42" s="104"/>
      <c r="E42" s="104"/>
      <c r="F42" s="104"/>
      <c r="G42" s="104"/>
      <c r="H42" s="104"/>
      <c r="I42" s="104"/>
      <c r="J42" s="104"/>
      <c r="K42" s="104" t="s">
        <v>125</v>
      </c>
      <c r="L42" s="104"/>
      <c r="M42" s="104"/>
      <c r="N42" s="104"/>
      <c r="O42" s="104"/>
      <c r="P42" s="104"/>
      <c r="Q42" s="104"/>
      <c r="R42" s="103">
        <v>2</v>
      </c>
      <c r="S42" s="103"/>
      <c r="T42" s="103"/>
      <c r="U42" s="104" t="s">
        <v>104</v>
      </c>
      <c r="V42" s="104"/>
      <c r="W42" s="104"/>
      <c r="X42" s="105"/>
      <c r="Y42" s="105"/>
      <c r="Z42" s="105"/>
      <c r="AA42" s="105"/>
      <c r="AB42" s="105"/>
      <c r="AC42" s="105"/>
      <c r="AD42" s="105"/>
    </row>
    <row r="43" spans="1:30" x14ac:dyDescent="0.2">
      <c r="A43" s="79" t="s">
        <v>183</v>
      </c>
      <c r="B43" s="44" t="s">
        <v>184</v>
      </c>
      <c r="C43" s="104" t="s">
        <v>209</v>
      </c>
      <c r="D43" s="104"/>
      <c r="E43" s="104"/>
      <c r="F43" s="104"/>
      <c r="G43" s="104"/>
      <c r="H43" s="104"/>
      <c r="I43" s="104"/>
      <c r="J43" s="104"/>
      <c r="K43" s="104" t="s">
        <v>126</v>
      </c>
      <c r="L43" s="104"/>
      <c r="M43" s="104"/>
      <c r="N43" s="104"/>
      <c r="O43" s="104"/>
      <c r="P43" s="104"/>
      <c r="Q43" s="104"/>
      <c r="R43" s="103">
        <v>60</v>
      </c>
      <c r="S43" s="103"/>
      <c r="T43" s="103"/>
      <c r="U43" s="104" t="s">
        <v>104</v>
      </c>
      <c r="V43" s="104"/>
      <c r="W43" s="104"/>
      <c r="X43" s="105"/>
      <c r="Y43" s="105"/>
      <c r="Z43" s="105"/>
      <c r="AA43" s="105"/>
      <c r="AB43" s="105"/>
      <c r="AC43" s="105"/>
      <c r="AD43" s="105"/>
    </row>
    <row r="44" spans="1:30" x14ac:dyDescent="0.2">
      <c r="A44" s="79" t="s">
        <v>183</v>
      </c>
      <c r="B44" s="44" t="s">
        <v>184</v>
      </c>
      <c r="C44" s="104" t="s">
        <v>294</v>
      </c>
      <c r="D44" s="104"/>
      <c r="E44" s="104"/>
      <c r="F44" s="104"/>
      <c r="G44" s="104"/>
      <c r="H44" s="104"/>
      <c r="I44" s="104"/>
      <c r="J44" s="104"/>
      <c r="K44" s="104" t="s">
        <v>295</v>
      </c>
      <c r="L44" s="104"/>
      <c r="M44" s="104"/>
      <c r="N44" s="104"/>
      <c r="O44" s="104"/>
      <c r="P44" s="104"/>
      <c r="Q44" s="104"/>
      <c r="R44" s="103">
        <v>286</v>
      </c>
      <c r="S44" s="103"/>
      <c r="T44" s="103"/>
      <c r="U44" s="104" t="s">
        <v>104</v>
      </c>
      <c r="V44" s="104"/>
      <c r="W44" s="104"/>
      <c r="X44" s="105"/>
      <c r="Y44" s="105"/>
      <c r="Z44" s="105"/>
      <c r="AA44" s="105"/>
      <c r="AB44" s="105"/>
      <c r="AC44" s="105"/>
      <c r="AD44" s="105"/>
    </row>
    <row r="45" spans="1:30" x14ac:dyDescent="0.2">
      <c r="A45" s="79" t="s">
        <v>183</v>
      </c>
      <c r="B45" s="44" t="s">
        <v>184</v>
      </c>
      <c r="C45" s="104" t="s">
        <v>210</v>
      </c>
      <c r="D45" s="104"/>
      <c r="E45" s="104"/>
      <c r="F45" s="104"/>
      <c r="G45" s="104"/>
      <c r="H45" s="104"/>
      <c r="I45" s="104"/>
      <c r="J45" s="104"/>
      <c r="K45" s="104" t="s">
        <v>127</v>
      </c>
      <c r="L45" s="104"/>
      <c r="M45" s="104"/>
      <c r="N45" s="104"/>
      <c r="O45" s="104"/>
      <c r="P45" s="104"/>
      <c r="Q45" s="104"/>
      <c r="R45" s="103">
        <v>378</v>
      </c>
      <c r="S45" s="103"/>
      <c r="T45" s="103"/>
      <c r="U45" s="104" t="s">
        <v>104</v>
      </c>
      <c r="V45" s="104"/>
      <c r="W45" s="104"/>
      <c r="X45" s="105"/>
      <c r="Y45" s="105"/>
      <c r="Z45" s="105"/>
      <c r="AA45" s="105"/>
      <c r="AB45" s="105"/>
      <c r="AC45" s="105"/>
      <c r="AD45" s="105"/>
    </row>
    <row r="46" spans="1:30" x14ac:dyDescent="0.2">
      <c r="A46" s="79" t="s">
        <v>211</v>
      </c>
      <c r="B46" s="104" t="s">
        <v>212</v>
      </c>
      <c r="C46" s="104"/>
      <c r="D46" s="104"/>
      <c r="E46" s="104"/>
      <c r="F46" s="104"/>
      <c r="G46" s="104"/>
      <c r="H46" s="104"/>
      <c r="I46" s="104"/>
      <c r="J46" s="104"/>
      <c r="K46" s="104" t="s">
        <v>129</v>
      </c>
      <c r="L46" s="104"/>
      <c r="M46" s="104"/>
      <c r="N46" s="104"/>
      <c r="O46" s="104"/>
      <c r="P46" s="104"/>
      <c r="Q46" s="104"/>
      <c r="R46" s="103">
        <v>7</v>
      </c>
      <c r="S46" s="103"/>
      <c r="T46" s="103"/>
      <c r="U46" s="104" t="s">
        <v>104</v>
      </c>
      <c r="V46" s="104"/>
      <c r="W46" s="104"/>
      <c r="X46" s="105"/>
      <c r="Y46" s="105"/>
      <c r="Z46" s="105"/>
      <c r="AA46" s="105"/>
      <c r="AB46" s="105"/>
      <c r="AC46" s="105"/>
      <c r="AD46" s="105"/>
    </row>
    <row r="47" spans="1:30" x14ac:dyDescent="0.2">
      <c r="A47" s="79" t="s">
        <v>211</v>
      </c>
      <c r="B47" s="104" t="s">
        <v>213</v>
      </c>
      <c r="C47" s="104"/>
      <c r="D47" s="104"/>
      <c r="E47" s="104"/>
      <c r="F47" s="104"/>
      <c r="G47" s="104"/>
      <c r="H47" s="104"/>
      <c r="I47" s="104"/>
      <c r="J47" s="104"/>
      <c r="K47" s="104" t="s">
        <v>130</v>
      </c>
      <c r="L47" s="104"/>
      <c r="M47" s="104"/>
      <c r="N47" s="104"/>
      <c r="O47" s="104"/>
      <c r="P47" s="104"/>
      <c r="Q47" s="104"/>
      <c r="R47" s="103">
        <v>2</v>
      </c>
      <c r="S47" s="103"/>
      <c r="T47" s="103"/>
      <c r="U47" s="104" t="s">
        <v>104</v>
      </c>
      <c r="V47" s="104"/>
      <c r="W47" s="104"/>
      <c r="X47" s="105"/>
      <c r="Y47" s="105"/>
      <c r="Z47" s="105"/>
      <c r="AA47" s="105"/>
      <c r="AB47" s="105"/>
      <c r="AC47" s="105"/>
      <c r="AD47" s="105"/>
    </row>
    <row r="48" spans="1:30" x14ac:dyDescent="0.2">
      <c r="A48" s="79" t="s">
        <v>211</v>
      </c>
      <c r="B48" s="104" t="s">
        <v>296</v>
      </c>
      <c r="C48" s="104"/>
      <c r="D48" s="104"/>
      <c r="E48" s="104"/>
      <c r="F48" s="104"/>
      <c r="G48" s="104"/>
      <c r="H48" s="104"/>
      <c r="I48" s="104"/>
      <c r="J48" s="104"/>
      <c r="K48" s="104" t="s">
        <v>297</v>
      </c>
      <c r="L48" s="104"/>
      <c r="M48" s="104"/>
      <c r="N48" s="104"/>
      <c r="O48" s="104"/>
      <c r="P48" s="104"/>
      <c r="Q48" s="104"/>
      <c r="R48" s="103">
        <v>22</v>
      </c>
      <c r="S48" s="103"/>
      <c r="T48" s="103"/>
      <c r="U48" s="104" t="s">
        <v>104</v>
      </c>
      <c r="V48" s="104"/>
      <c r="W48" s="104"/>
      <c r="X48" s="105"/>
      <c r="Y48" s="105"/>
      <c r="Z48" s="105"/>
      <c r="AA48" s="105"/>
      <c r="AB48" s="105"/>
      <c r="AC48" s="105"/>
      <c r="AD48" s="105"/>
    </row>
    <row r="49" spans="1:30" x14ac:dyDescent="0.2">
      <c r="A49" s="79" t="s">
        <v>211</v>
      </c>
      <c r="B49" s="104" t="s">
        <v>298</v>
      </c>
      <c r="C49" s="104"/>
      <c r="D49" s="104"/>
      <c r="E49" s="104"/>
      <c r="F49" s="104"/>
      <c r="G49" s="104"/>
      <c r="H49" s="104"/>
      <c r="I49" s="104"/>
      <c r="J49" s="104"/>
      <c r="K49" s="104" t="s">
        <v>299</v>
      </c>
      <c r="L49" s="104"/>
      <c r="M49" s="104"/>
      <c r="N49" s="104"/>
      <c r="O49" s="104"/>
      <c r="P49" s="104"/>
      <c r="Q49" s="104"/>
      <c r="R49" s="103">
        <v>4</v>
      </c>
      <c r="S49" s="103"/>
      <c r="T49" s="103"/>
      <c r="U49" s="104" t="s">
        <v>104</v>
      </c>
      <c r="V49" s="104"/>
      <c r="W49" s="104"/>
      <c r="X49" s="105"/>
      <c r="Y49" s="105"/>
      <c r="Z49" s="105"/>
      <c r="AA49" s="105"/>
      <c r="AB49" s="105"/>
      <c r="AC49" s="105"/>
      <c r="AD49" s="105"/>
    </row>
    <row r="50" spans="1:30" x14ac:dyDescent="0.2">
      <c r="A50" s="79" t="s">
        <v>211</v>
      </c>
      <c r="B50" s="104" t="s">
        <v>214</v>
      </c>
      <c r="C50" s="104"/>
      <c r="D50" s="104"/>
      <c r="E50" s="104"/>
      <c r="F50" s="104"/>
      <c r="G50" s="104"/>
      <c r="H50" s="104"/>
      <c r="I50" s="104"/>
      <c r="J50" s="104"/>
      <c r="K50" s="104" t="s">
        <v>131</v>
      </c>
      <c r="L50" s="104"/>
      <c r="M50" s="104"/>
      <c r="N50" s="104"/>
      <c r="O50" s="104"/>
      <c r="P50" s="104"/>
      <c r="Q50" s="104"/>
      <c r="R50" s="103">
        <v>13</v>
      </c>
      <c r="S50" s="103"/>
      <c r="T50" s="103"/>
      <c r="U50" s="104" t="s">
        <v>104</v>
      </c>
      <c r="V50" s="104"/>
      <c r="W50" s="104"/>
      <c r="X50" s="105"/>
      <c r="Y50" s="105"/>
      <c r="Z50" s="105"/>
      <c r="AA50" s="105"/>
      <c r="AB50" s="105"/>
      <c r="AC50" s="105"/>
      <c r="AD50" s="105"/>
    </row>
    <row r="51" spans="1:30" x14ac:dyDescent="0.2">
      <c r="A51" s="79" t="s">
        <v>211</v>
      </c>
      <c r="B51" s="104" t="s">
        <v>300</v>
      </c>
      <c r="C51" s="104"/>
      <c r="D51" s="104"/>
      <c r="E51" s="104"/>
      <c r="F51" s="104"/>
      <c r="G51" s="104"/>
      <c r="H51" s="104"/>
      <c r="I51" s="104"/>
      <c r="J51" s="104"/>
      <c r="K51" s="104" t="s">
        <v>301</v>
      </c>
      <c r="L51" s="104"/>
      <c r="M51" s="104"/>
      <c r="N51" s="104"/>
      <c r="O51" s="104"/>
      <c r="P51" s="104"/>
      <c r="Q51" s="104"/>
      <c r="R51" s="103">
        <v>9</v>
      </c>
      <c r="S51" s="103"/>
      <c r="T51" s="103"/>
      <c r="U51" s="104" t="s">
        <v>104</v>
      </c>
      <c r="V51" s="104"/>
      <c r="W51" s="104"/>
      <c r="X51" s="105"/>
      <c r="Y51" s="105"/>
      <c r="Z51" s="105"/>
      <c r="AA51" s="105"/>
      <c r="AB51" s="105"/>
      <c r="AC51" s="105"/>
      <c r="AD51" s="105"/>
    </row>
    <row r="52" spans="1:30" x14ac:dyDescent="0.2">
      <c r="A52" s="79" t="s">
        <v>211</v>
      </c>
      <c r="B52" s="104" t="s">
        <v>386</v>
      </c>
      <c r="C52" s="104"/>
      <c r="D52" s="104"/>
      <c r="E52" s="104"/>
      <c r="F52" s="104"/>
      <c r="G52" s="104"/>
      <c r="H52" s="104"/>
      <c r="I52" s="104"/>
      <c r="J52" s="104"/>
      <c r="K52" s="104" t="s">
        <v>387</v>
      </c>
      <c r="L52" s="104"/>
      <c r="M52" s="104"/>
      <c r="N52" s="104"/>
      <c r="O52" s="104"/>
      <c r="P52" s="104"/>
      <c r="Q52" s="104"/>
      <c r="R52" s="103">
        <v>2</v>
      </c>
      <c r="S52" s="103"/>
      <c r="T52" s="103"/>
      <c r="U52" s="104" t="s">
        <v>104</v>
      </c>
      <c r="V52" s="104"/>
      <c r="W52" s="104"/>
      <c r="X52" s="105"/>
      <c r="Y52" s="105"/>
      <c r="Z52" s="105"/>
      <c r="AA52" s="105"/>
      <c r="AB52" s="105"/>
      <c r="AC52" s="105"/>
      <c r="AD52" s="105"/>
    </row>
    <row r="53" spans="1:30" x14ac:dyDescent="0.2">
      <c r="A53" s="79" t="s">
        <v>211</v>
      </c>
      <c r="B53" s="104" t="s">
        <v>215</v>
      </c>
      <c r="C53" s="104"/>
      <c r="D53" s="104"/>
      <c r="E53" s="104"/>
      <c r="F53" s="104"/>
      <c r="G53" s="104"/>
      <c r="H53" s="104"/>
      <c r="I53" s="104"/>
      <c r="J53" s="104"/>
      <c r="K53" s="104" t="s">
        <v>132</v>
      </c>
      <c r="L53" s="104"/>
      <c r="M53" s="104"/>
      <c r="N53" s="104"/>
      <c r="O53" s="104"/>
      <c r="P53" s="104"/>
      <c r="Q53" s="104"/>
      <c r="R53" s="103">
        <v>2</v>
      </c>
      <c r="S53" s="103"/>
      <c r="T53" s="103"/>
      <c r="U53" s="104" t="s">
        <v>104</v>
      </c>
      <c r="V53" s="104"/>
      <c r="W53" s="104"/>
      <c r="X53" s="105"/>
      <c r="Y53" s="105"/>
      <c r="Z53" s="105"/>
      <c r="AA53" s="105"/>
      <c r="AB53" s="105"/>
      <c r="AC53" s="105"/>
      <c r="AD53" s="105"/>
    </row>
    <row r="54" spans="1:30" x14ac:dyDescent="0.2">
      <c r="A54" s="79" t="s">
        <v>211</v>
      </c>
      <c r="B54" s="104" t="s">
        <v>219</v>
      </c>
      <c r="C54" s="104"/>
      <c r="D54" s="104"/>
      <c r="E54" s="104"/>
      <c r="F54" s="104"/>
      <c r="G54" s="104"/>
      <c r="H54" s="104"/>
      <c r="I54" s="104"/>
      <c r="J54" s="104"/>
      <c r="K54" s="104" t="s">
        <v>136</v>
      </c>
      <c r="L54" s="104"/>
      <c r="M54" s="104"/>
      <c r="N54" s="104"/>
      <c r="O54" s="104"/>
      <c r="P54" s="104"/>
      <c r="Q54" s="104"/>
      <c r="R54" s="103">
        <v>2</v>
      </c>
      <c r="S54" s="103"/>
      <c r="T54" s="103"/>
      <c r="U54" s="104" t="s">
        <v>104</v>
      </c>
      <c r="V54" s="104"/>
      <c r="W54" s="104"/>
      <c r="X54" s="105"/>
      <c r="Y54" s="105"/>
      <c r="Z54" s="105"/>
      <c r="AA54" s="105"/>
      <c r="AB54" s="105"/>
      <c r="AC54" s="105"/>
      <c r="AD54" s="105"/>
    </row>
    <row r="55" spans="1:30" x14ac:dyDescent="0.2">
      <c r="A55" s="79" t="s">
        <v>211</v>
      </c>
      <c r="B55" s="104" t="s">
        <v>220</v>
      </c>
      <c r="C55" s="104"/>
      <c r="D55" s="104"/>
      <c r="E55" s="104"/>
      <c r="F55" s="104"/>
      <c r="G55" s="104"/>
      <c r="H55" s="104"/>
      <c r="I55" s="104"/>
      <c r="J55" s="104"/>
      <c r="K55" s="104" t="s">
        <v>137</v>
      </c>
      <c r="L55" s="104"/>
      <c r="M55" s="104"/>
      <c r="N55" s="104"/>
      <c r="O55" s="104"/>
      <c r="P55" s="104"/>
      <c r="Q55" s="104"/>
      <c r="R55" s="103">
        <v>9</v>
      </c>
      <c r="S55" s="103"/>
      <c r="T55" s="103"/>
      <c r="U55" s="104" t="s">
        <v>104</v>
      </c>
      <c r="V55" s="104"/>
      <c r="W55" s="104"/>
      <c r="X55" s="105"/>
      <c r="Y55" s="105"/>
      <c r="Z55" s="105"/>
      <c r="AA55" s="105"/>
      <c r="AB55" s="105"/>
      <c r="AC55" s="105"/>
      <c r="AD55" s="105"/>
    </row>
    <row r="56" spans="1:30" x14ac:dyDescent="0.2">
      <c r="A56" s="79" t="s">
        <v>211</v>
      </c>
      <c r="B56" s="104" t="s">
        <v>302</v>
      </c>
      <c r="C56" s="104"/>
      <c r="D56" s="104"/>
      <c r="E56" s="104"/>
      <c r="F56" s="104"/>
      <c r="G56" s="104"/>
      <c r="H56" s="104"/>
      <c r="I56" s="104"/>
      <c r="J56" s="104"/>
      <c r="K56" s="104" t="s">
        <v>303</v>
      </c>
      <c r="L56" s="104"/>
      <c r="M56" s="104"/>
      <c r="N56" s="104"/>
      <c r="O56" s="104"/>
      <c r="P56" s="104"/>
      <c r="Q56" s="104"/>
      <c r="R56" s="103">
        <v>5</v>
      </c>
      <c r="S56" s="103"/>
      <c r="T56" s="103"/>
      <c r="U56" s="104" t="s">
        <v>104</v>
      </c>
      <c r="V56" s="104"/>
      <c r="W56" s="104"/>
      <c r="X56" s="105"/>
      <c r="Y56" s="105"/>
      <c r="Z56" s="105"/>
      <c r="AA56" s="105"/>
      <c r="AB56" s="105"/>
      <c r="AC56" s="105"/>
      <c r="AD56" s="105"/>
    </row>
    <row r="57" spans="1:30" x14ac:dyDescent="0.2">
      <c r="A57" s="79" t="s">
        <v>211</v>
      </c>
      <c r="B57" s="104" t="s">
        <v>388</v>
      </c>
      <c r="C57" s="104"/>
      <c r="D57" s="104"/>
      <c r="E57" s="104"/>
      <c r="F57" s="104"/>
      <c r="G57" s="104"/>
      <c r="H57" s="104"/>
      <c r="I57" s="104"/>
      <c r="J57" s="104"/>
      <c r="K57" s="104" t="s">
        <v>389</v>
      </c>
      <c r="L57" s="104"/>
      <c r="M57" s="104"/>
      <c r="N57" s="104"/>
      <c r="O57" s="104"/>
      <c r="P57" s="104"/>
      <c r="Q57" s="104"/>
      <c r="R57" s="103">
        <v>5</v>
      </c>
      <c r="S57" s="103"/>
      <c r="T57" s="103"/>
      <c r="U57" s="104" t="s">
        <v>104</v>
      </c>
      <c r="V57" s="104"/>
      <c r="W57" s="104"/>
      <c r="X57" s="105"/>
      <c r="Y57" s="105"/>
      <c r="Z57" s="105"/>
      <c r="AA57" s="105"/>
      <c r="AB57" s="105"/>
      <c r="AC57" s="105"/>
      <c r="AD57" s="105"/>
    </row>
    <row r="58" spans="1:30" x14ac:dyDescent="0.2">
      <c r="A58" s="79" t="s">
        <v>211</v>
      </c>
      <c r="B58" s="104" t="s">
        <v>304</v>
      </c>
      <c r="C58" s="104"/>
      <c r="D58" s="104"/>
      <c r="E58" s="104"/>
      <c r="F58" s="104"/>
      <c r="G58" s="104"/>
      <c r="H58" s="104"/>
      <c r="I58" s="104"/>
      <c r="J58" s="104"/>
      <c r="K58" s="104" t="s">
        <v>305</v>
      </c>
      <c r="L58" s="104"/>
      <c r="M58" s="104"/>
      <c r="N58" s="104"/>
      <c r="O58" s="104"/>
      <c r="P58" s="104"/>
      <c r="Q58" s="104"/>
      <c r="R58" s="103">
        <v>5</v>
      </c>
      <c r="S58" s="103"/>
      <c r="T58" s="103"/>
      <c r="U58" s="104" t="s">
        <v>104</v>
      </c>
      <c r="V58" s="104"/>
      <c r="W58" s="104"/>
      <c r="X58" s="105"/>
      <c r="Y58" s="105"/>
      <c r="Z58" s="105"/>
      <c r="AA58" s="105"/>
      <c r="AB58" s="105"/>
      <c r="AC58" s="105"/>
      <c r="AD58" s="105"/>
    </row>
    <row r="59" spans="1:30" x14ac:dyDescent="0.2">
      <c r="A59" s="79" t="s">
        <v>211</v>
      </c>
      <c r="B59" s="104" t="s">
        <v>221</v>
      </c>
      <c r="C59" s="104"/>
      <c r="D59" s="104"/>
      <c r="E59" s="104"/>
      <c r="F59" s="104"/>
      <c r="G59" s="104"/>
      <c r="H59" s="104"/>
      <c r="I59" s="104"/>
      <c r="J59" s="104"/>
      <c r="K59" s="104" t="s">
        <v>138</v>
      </c>
      <c r="L59" s="104"/>
      <c r="M59" s="104"/>
      <c r="N59" s="104"/>
      <c r="O59" s="104"/>
      <c r="P59" s="104"/>
      <c r="Q59" s="104"/>
      <c r="R59" s="103">
        <v>12</v>
      </c>
      <c r="S59" s="103"/>
      <c r="T59" s="103"/>
      <c r="U59" s="104" t="s">
        <v>104</v>
      </c>
      <c r="V59" s="104"/>
      <c r="W59" s="104"/>
      <c r="X59" s="105"/>
      <c r="Y59" s="105"/>
      <c r="Z59" s="105"/>
      <c r="AA59" s="105"/>
      <c r="AB59" s="105"/>
      <c r="AC59" s="105"/>
      <c r="AD59" s="105"/>
    </row>
    <row r="60" spans="1:30" x14ac:dyDescent="0.2">
      <c r="A60" s="79" t="s">
        <v>211</v>
      </c>
      <c r="B60" s="104" t="s">
        <v>223</v>
      </c>
      <c r="C60" s="104"/>
      <c r="D60" s="104"/>
      <c r="E60" s="104"/>
      <c r="F60" s="104"/>
      <c r="G60" s="104"/>
      <c r="H60" s="104"/>
      <c r="I60" s="104"/>
      <c r="J60" s="104"/>
      <c r="K60" s="104" t="s">
        <v>140</v>
      </c>
      <c r="L60" s="104"/>
      <c r="M60" s="104"/>
      <c r="N60" s="104"/>
      <c r="O60" s="104"/>
      <c r="P60" s="104"/>
      <c r="Q60" s="104"/>
      <c r="R60" s="103">
        <v>1</v>
      </c>
      <c r="S60" s="103"/>
      <c r="T60" s="103"/>
      <c r="U60" s="104" t="s">
        <v>104</v>
      </c>
      <c r="V60" s="104"/>
      <c r="W60" s="104"/>
      <c r="X60" s="105"/>
      <c r="Y60" s="105"/>
      <c r="Z60" s="105"/>
      <c r="AA60" s="105"/>
      <c r="AB60" s="105"/>
      <c r="AC60" s="105"/>
      <c r="AD60" s="105"/>
    </row>
    <row r="61" spans="1:30" x14ac:dyDescent="0.2">
      <c r="A61" s="79" t="s">
        <v>211</v>
      </c>
      <c r="B61" s="104" t="s">
        <v>306</v>
      </c>
      <c r="C61" s="104"/>
      <c r="D61" s="104"/>
      <c r="E61" s="104"/>
      <c r="F61" s="104"/>
      <c r="G61" s="104"/>
      <c r="H61" s="104"/>
      <c r="I61" s="104"/>
      <c r="J61" s="104"/>
      <c r="K61" s="104" t="s">
        <v>307</v>
      </c>
      <c r="L61" s="104"/>
      <c r="M61" s="104"/>
      <c r="N61" s="104"/>
      <c r="O61" s="104"/>
      <c r="P61" s="104"/>
      <c r="Q61" s="104"/>
      <c r="R61" s="103">
        <v>10</v>
      </c>
      <c r="S61" s="103"/>
      <c r="T61" s="103"/>
      <c r="U61" s="104" t="s">
        <v>104</v>
      </c>
      <c r="V61" s="104"/>
      <c r="W61" s="104"/>
      <c r="X61" s="105"/>
      <c r="Y61" s="105"/>
      <c r="Z61" s="105"/>
      <c r="AA61" s="105"/>
      <c r="AB61" s="105"/>
      <c r="AC61" s="105"/>
      <c r="AD61" s="105"/>
    </row>
    <row r="62" spans="1:30" x14ac:dyDescent="0.2">
      <c r="A62" s="79" t="s">
        <v>211</v>
      </c>
      <c r="B62" s="104" t="s">
        <v>390</v>
      </c>
      <c r="C62" s="104"/>
      <c r="D62" s="104"/>
      <c r="E62" s="104"/>
      <c r="F62" s="104"/>
      <c r="G62" s="104"/>
      <c r="H62" s="104"/>
      <c r="I62" s="104"/>
      <c r="J62" s="104"/>
      <c r="K62" s="104" t="s">
        <v>391</v>
      </c>
      <c r="L62" s="104"/>
      <c r="M62" s="104"/>
      <c r="N62" s="104"/>
      <c r="O62" s="104"/>
      <c r="P62" s="104"/>
      <c r="Q62" s="104"/>
      <c r="R62" s="103">
        <v>5</v>
      </c>
      <c r="S62" s="103"/>
      <c r="T62" s="103"/>
      <c r="U62" s="104" t="s">
        <v>104</v>
      </c>
      <c r="V62" s="104"/>
      <c r="W62" s="104"/>
      <c r="X62" s="105"/>
      <c r="Y62" s="105"/>
      <c r="Z62" s="105"/>
      <c r="AA62" s="105"/>
      <c r="AB62" s="105"/>
      <c r="AC62" s="105"/>
      <c r="AD62" s="105"/>
    </row>
    <row r="63" spans="1:30" x14ac:dyDescent="0.2">
      <c r="A63" s="79" t="s">
        <v>211</v>
      </c>
      <c r="B63" s="104" t="s">
        <v>226</v>
      </c>
      <c r="C63" s="104"/>
      <c r="D63" s="104"/>
      <c r="E63" s="104"/>
      <c r="F63" s="104"/>
      <c r="G63" s="104"/>
      <c r="H63" s="104"/>
      <c r="I63" s="104"/>
      <c r="J63" s="104"/>
      <c r="K63" s="104" t="s">
        <v>143</v>
      </c>
      <c r="L63" s="104"/>
      <c r="M63" s="104"/>
      <c r="N63" s="104"/>
      <c r="O63" s="104"/>
      <c r="P63" s="104"/>
      <c r="Q63" s="104"/>
      <c r="R63" s="103">
        <v>200</v>
      </c>
      <c r="S63" s="103"/>
      <c r="T63" s="103"/>
      <c r="U63" s="104" t="s">
        <v>104</v>
      </c>
      <c r="V63" s="104"/>
      <c r="W63" s="104"/>
      <c r="X63" s="105"/>
      <c r="Y63" s="105"/>
      <c r="Z63" s="105"/>
      <c r="AA63" s="105"/>
      <c r="AB63" s="105"/>
      <c r="AC63" s="105"/>
      <c r="AD63" s="105"/>
    </row>
    <row r="64" spans="1:30" x14ac:dyDescent="0.2">
      <c r="A64" s="79" t="s">
        <v>211</v>
      </c>
      <c r="B64" s="104" t="s">
        <v>227</v>
      </c>
      <c r="C64" s="104"/>
      <c r="D64" s="104"/>
      <c r="E64" s="104"/>
      <c r="F64" s="104"/>
      <c r="G64" s="104"/>
      <c r="H64" s="104"/>
      <c r="I64" s="104"/>
      <c r="J64" s="104"/>
      <c r="K64" s="104" t="s">
        <v>144</v>
      </c>
      <c r="L64" s="104"/>
      <c r="M64" s="104"/>
      <c r="N64" s="104"/>
      <c r="O64" s="104"/>
      <c r="P64" s="104"/>
      <c r="Q64" s="104"/>
      <c r="R64" s="103">
        <v>1</v>
      </c>
      <c r="S64" s="103"/>
      <c r="T64" s="103"/>
      <c r="U64" s="104" t="s">
        <v>104</v>
      </c>
      <c r="V64" s="104"/>
      <c r="W64" s="104"/>
      <c r="X64" s="105"/>
      <c r="Y64" s="105"/>
      <c r="Z64" s="105"/>
      <c r="AA64" s="105"/>
      <c r="AB64" s="105"/>
      <c r="AC64" s="105"/>
      <c r="AD64" s="105"/>
    </row>
    <row r="65" spans="1:30" x14ac:dyDescent="0.2">
      <c r="A65" s="79" t="s">
        <v>211</v>
      </c>
      <c r="B65" s="104" t="s">
        <v>308</v>
      </c>
      <c r="C65" s="104"/>
      <c r="D65" s="104"/>
      <c r="E65" s="104"/>
      <c r="F65" s="104"/>
      <c r="G65" s="104"/>
      <c r="H65" s="104"/>
      <c r="I65" s="104"/>
      <c r="J65" s="104"/>
      <c r="K65" s="104" t="s">
        <v>309</v>
      </c>
      <c r="L65" s="104"/>
      <c r="M65" s="104"/>
      <c r="N65" s="104"/>
      <c r="O65" s="104"/>
      <c r="P65" s="104"/>
      <c r="Q65" s="104"/>
      <c r="R65" s="103">
        <v>5</v>
      </c>
      <c r="S65" s="103"/>
      <c r="T65" s="103"/>
      <c r="U65" s="104" t="s">
        <v>104</v>
      </c>
      <c r="V65" s="104"/>
      <c r="W65" s="104"/>
      <c r="X65" s="105"/>
      <c r="Y65" s="105"/>
      <c r="Z65" s="105"/>
      <c r="AA65" s="105"/>
      <c r="AB65" s="105"/>
      <c r="AC65" s="105"/>
      <c r="AD65" s="105"/>
    </row>
    <row r="66" spans="1:30" x14ac:dyDescent="0.2">
      <c r="A66" s="79" t="s">
        <v>211</v>
      </c>
      <c r="B66" s="104" t="s">
        <v>392</v>
      </c>
      <c r="C66" s="104"/>
      <c r="D66" s="104"/>
      <c r="E66" s="104"/>
      <c r="F66" s="104"/>
      <c r="G66" s="104"/>
      <c r="H66" s="104"/>
      <c r="I66" s="104"/>
      <c r="J66" s="104"/>
      <c r="K66" s="104" t="s">
        <v>393</v>
      </c>
      <c r="L66" s="104"/>
      <c r="M66" s="104"/>
      <c r="N66" s="104"/>
      <c r="O66" s="104"/>
      <c r="P66" s="104"/>
      <c r="Q66" s="104"/>
      <c r="R66" s="103">
        <v>4</v>
      </c>
      <c r="S66" s="103"/>
      <c r="T66" s="103"/>
      <c r="U66" s="104" t="s">
        <v>104</v>
      </c>
      <c r="V66" s="104"/>
      <c r="W66" s="104"/>
      <c r="X66" s="105"/>
      <c r="Y66" s="105"/>
      <c r="Z66" s="105"/>
      <c r="AA66" s="105"/>
      <c r="AB66" s="105"/>
      <c r="AC66" s="105"/>
      <c r="AD66" s="105"/>
    </row>
    <row r="67" spans="1:30" x14ac:dyDescent="0.2">
      <c r="A67" s="79" t="s">
        <v>211</v>
      </c>
      <c r="B67" s="104" t="s">
        <v>228</v>
      </c>
      <c r="C67" s="104"/>
      <c r="D67" s="104"/>
      <c r="E67" s="104"/>
      <c r="F67" s="104"/>
      <c r="G67" s="104"/>
      <c r="H67" s="104"/>
      <c r="I67" s="104"/>
      <c r="J67" s="104"/>
      <c r="K67" s="104" t="s">
        <v>145</v>
      </c>
      <c r="L67" s="104"/>
      <c r="M67" s="104"/>
      <c r="N67" s="104"/>
      <c r="O67" s="104"/>
      <c r="P67" s="104"/>
      <c r="Q67" s="104"/>
      <c r="R67" s="103">
        <v>7</v>
      </c>
      <c r="S67" s="103"/>
      <c r="T67" s="103"/>
      <c r="U67" s="104" t="s">
        <v>104</v>
      </c>
      <c r="V67" s="104"/>
      <c r="W67" s="104"/>
      <c r="X67" s="105"/>
      <c r="Y67" s="105"/>
      <c r="Z67" s="105"/>
      <c r="AA67" s="105"/>
      <c r="AB67" s="105"/>
      <c r="AC67" s="105"/>
      <c r="AD67" s="105"/>
    </row>
    <row r="68" spans="1:30" x14ac:dyDescent="0.2">
      <c r="A68" s="79" t="s">
        <v>211</v>
      </c>
      <c r="B68" s="104" t="s">
        <v>229</v>
      </c>
      <c r="C68" s="104"/>
      <c r="D68" s="104"/>
      <c r="E68" s="104"/>
      <c r="F68" s="104"/>
      <c r="G68" s="104"/>
      <c r="H68" s="104"/>
      <c r="I68" s="104"/>
      <c r="J68" s="104"/>
      <c r="K68" s="104" t="s">
        <v>146</v>
      </c>
      <c r="L68" s="104"/>
      <c r="M68" s="104"/>
      <c r="N68" s="104"/>
      <c r="O68" s="104"/>
      <c r="P68" s="104"/>
      <c r="Q68" s="104"/>
      <c r="R68" s="103">
        <v>2</v>
      </c>
      <c r="S68" s="103"/>
      <c r="T68" s="103"/>
      <c r="U68" s="104" t="s">
        <v>104</v>
      </c>
      <c r="V68" s="104"/>
      <c r="W68" s="104"/>
      <c r="X68" s="105"/>
      <c r="Y68" s="105"/>
      <c r="Z68" s="105"/>
      <c r="AA68" s="105"/>
      <c r="AB68" s="105"/>
      <c r="AC68" s="105"/>
      <c r="AD68" s="105"/>
    </row>
    <row r="69" spans="1:30" x14ac:dyDescent="0.2">
      <c r="A69" s="79" t="s">
        <v>211</v>
      </c>
      <c r="B69" s="104" t="s">
        <v>230</v>
      </c>
      <c r="C69" s="104"/>
      <c r="D69" s="104"/>
      <c r="E69" s="104"/>
      <c r="F69" s="104"/>
      <c r="G69" s="104"/>
      <c r="H69" s="104"/>
      <c r="I69" s="104"/>
      <c r="J69" s="104"/>
      <c r="K69" s="104" t="s">
        <v>147</v>
      </c>
      <c r="L69" s="104"/>
      <c r="M69" s="104"/>
      <c r="N69" s="104"/>
      <c r="O69" s="104"/>
      <c r="P69" s="104"/>
      <c r="Q69" s="104"/>
      <c r="R69" s="103">
        <v>2</v>
      </c>
      <c r="S69" s="103"/>
      <c r="T69" s="103"/>
      <c r="U69" s="104" t="s">
        <v>104</v>
      </c>
      <c r="V69" s="104"/>
      <c r="W69" s="104"/>
      <c r="X69" s="105"/>
      <c r="Y69" s="105"/>
      <c r="Z69" s="105"/>
      <c r="AA69" s="105"/>
      <c r="AB69" s="105"/>
      <c r="AC69" s="105"/>
      <c r="AD69" s="105"/>
    </row>
    <row r="70" spans="1:30" x14ac:dyDescent="0.2">
      <c r="A70" s="79" t="s">
        <v>211</v>
      </c>
      <c r="B70" s="104" t="s">
        <v>231</v>
      </c>
      <c r="C70" s="104"/>
      <c r="D70" s="104"/>
      <c r="E70" s="104"/>
      <c r="F70" s="104"/>
      <c r="G70" s="104"/>
      <c r="H70" s="104"/>
      <c r="I70" s="104"/>
      <c r="J70" s="104"/>
      <c r="K70" s="104" t="s">
        <v>148</v>
      </c>
      <c r="L70" s="104"/>
      <c r="M70" s="104"/>
      <c r="N70" s="104"/>
      <c r="O70" s="104"/>
      <c r="P70" s="104"/>
      <c r="Q70" s="104"/>
      <c r="R70" s="103">
        <v>360</v>
      </c>
      <c r="S70" s="103"/>
      <c r="T70" s="103"/>
      <c r="U70" s="104" t="s">
        <v>104</v>
      </c>
      <c r="V70" s="104"/>
      <c r="W70" s="104"/>
      <c r="X70" s="105"/>
      <c r="Y70" s="105"/>
      <c r="Z70" s="105"/>
      <c r="AA70" s="105"/>
      <c r="AB70" s="105"/>
      <c r="AC70" s="105"/>
      <c r="AD70" s="105"/>
    </row>
    <row r="71" spans="1:30" x14ac:dyDescent="0.2">
      <c r="A71" s="79" t="s">
        <v>211</v>
      </c>
      <c r="B71" s="104" t="s">
        <v>232</v>
      </c>
      <c r="C71" s="104"/>
      <c r="D71" s="104"/>
      <c r="E71" s="104"/>
      <c r="F71" s="104"/>
      <c r="G71" s="104"/>
      <c r="H71" s="104"/>
      <c r="I71" s="104"/>
      <c r="J71" s="104"/>
      <c r="K71" s="104" t="s">
        <v>149</v>
      </c>
      <c r="L71" s="104"/>
      <c r="M71" s="104"/>
      <c r="N71" s="104"/>
      <c r="O71" s="104"/>
      <c r="P71" s="104"/>
      <c r="Q71" s="104"/>
      <c r="R71" s="103">
        <v>135</v>
      </c>
      <c r="S71" s="103"/>
      <c r="T71" s="103"/>
      <c r="U71" s="104" t="s">
        <v>104</v>
      </c>
      <c r="V71" s="104"/>
      <c r="W71" s="104"/>
      <c r="X71" s="105"/>
      <c r="Y71" s="105"/>
      <c r="Z71" s="105"/>
      <c r="AA71" s="105"/>
      <c r="AB71" s="105"/>
      <c r="AC71" s="105"/>
      <c r="AD71" s="105"/>
    </row>
    <row r="72" spans="1:30" x14ac:dyDescent="0.2">
      <c r="A72" s="79" t="s">
        <v>211</v>
      </c>
      <c r="B72" s="104" t="s">
        <v>355</v>
      </c>
      <c r="C72" s="104"/>
      <c r="D72" s="104"/>
      <c r="E72" s="104"/>
      <c r="F72" s="104"/>
      <c r="G72" s="104"/>
      <c r="H72" s="104"/>
      <c r="I72" s="104"/>
      <c r="J72" s="104"/>
      <c r="K72" s="104" t="s">
        <v>356</v>
      </c>
      <c r="L72" s="104"/>
      <c r="M72" s="104"/>
      <c r="N72" s="104"/>
      <c r="O72" s="104"/>
      <c r="P72" s="104"/>
      <c r="Q72" s="104"/>
      <c r="R72" s="103">
        <v>309</v>
      </c>
      <c r="S72" s="103"/>
      <c r="T72" s="103"/>
      <c r="U72" s="104" t="s">
        <v>104</v>
      </c>
      <c r="V72" s="104"/>
      <c r="W72" s="104"/>
      <c r="X72" s="105"/>
      <c r="Y72" s="105"/>
      <c r="Z72" s="105"/>
      <c r="AA72" s="105"/>
      <c r="AB72" s="105"/>
      <c r="AC72" s="105"/>
      <c r="AD72" s="105"/>
    </row>
    <row r="73" spans="1:30" x14ac:dyDescent="0.2">
      <c r="A73" s="79" t="s">
        <v>211</v>
      </c>
      <c r="B73" s="104" t="s">
        <v>394</v>
      </c>
      <c r="C73" s="104"/>
      <c r="D73" s="104"/>
      <c r="E73" s="104"/>
      <c r="F73" s="104"/>
      <c r="G73" s="104"/>
      <c r="H73" s="104"/>
      <c r="I73" s="104"/>
      <c r="J73" s="104"/>
      <c r="K73" s="104" t="s">
        <v>395</v>
      </c>
      <c r="L73" s="104"/>
      <c r="M73" s="104"/>
      <c r="N73" s="104"/>
      <c r="O73" s="104"/>
      <c r="P73" s="104"/>
      <c r="Q73" s="104"/>
      <c r="R73" s="103">
        <v>3570</v>
      </c>
      <c r="S73" s="103"/>
      <c r="T73" s="103"/>
      <c r="U73" s="104" t="s">
        <v>104</v>
      </c>
      <c r="V73" s="104"/>
      <c r="W73" s="104"/>
      <c r="X73" s="105"/>
      <c r="Y73" s="105"/>
      <c r="Z73" s="105"/>
      <c r="AA73" s="105"/>
      <c r="AB73" s="105"/>
      <c r="AC73" s="105"/>
      <c r="AD73" s="105"/>
    </row>
    <row r="74" spans="1:30" x14ac:dyDescent="0.2">
      <c r="A74" s="79" t="s">
        <v>211</v>
      </c>
      <c r="B74" s="104" t="s">
        <v>396</v>
      </c>
      <c r="C74" s="104"/>
      <c r="D74" s="104"/>
      <c r="E74" s="104"/>
      <c r="F74" s="104"/>
      <c r="G74" s="104"/>
      <c r="H74" s="104"/>
      <c r="I74" s="104"/>
      <c r="J74" s="104"/>
      <c r="K74" s="104" t="s">
        <v>397</v>
      </c>
      <c r="L74" s="104"/>
      <c r="M74" s="104"/>
      <c r="N74" s="104"/>
      <c r="O74" s="104"/>
      <c r="P74" s="104"/>
      <c r="Q74" s="104"/>
      <c r="R74" s="103">
        <v>180</v>
      </c>
      <c r="S74" s="103"/>
      <c r="T74" s="103"/>
      <c r="U74" s="104" t="s">
        <v>104</v>
      </c>
      <c r="V74" s="104"/>
      <c r="W74" s="104"/>
      <c r="X74" s="105"/>
      <c r="Y74" s="105"/>
      <c r="Z74" s="105"/>
      <c r="AA74" s="105"/>
      <c r="AB74" s="105"/>
      <c r="AC74" s="105"/>
      <c r="AD74" s="105"/>
    </row>
    <row r="75" spans="1:30" x14ac:dyDescent="0.2">
      <c r="A75" s="79" t="s">
        <v>211</v>
      </c>
      <c r="B75" s="104" t="s">
        <v>234</v>
      </c>
      <c r="C75" s="104"/>
      <c r="D75" s="104"/>
      <c r="E75" s="104"/>
      <c r="F75" s="104"/>
      <c r="G75" s="104"/>
      <c r="H75" s="104"/>
      <c r="I75" s="104"/>
      <c r="J75" s="104"/>
      <c r="K75" s="104" t="s">
        <v>151</v>
      </c>
      <c r="L75" s="104"/>
      <c r="M75" s="104"/>
      <c r="N75" s="104"/>
      <c r="O75" s="104"/>
      <c r="P75" s="104"/>
      <c r="Q75" s="104"/>
      <c r="R75" s="103">
        <v>40</v>
      </c>
      <c r="S75" s="103"/>
      <c r="T75" s="103"/>
      <c r="U75" s="104" t="s">
        <v>104</v>
      </c>
      <c r="V75" s="104"/>
      <c r="W75" s="104"/>
      <c r="X75" s="105"/>
      <c r="Y75" s="105"/>
      <c r="Z75" s="105"/>
      <c r="AA75" s="105"/>
      <c r="AB75" s="105"/>
      <c r="AC75" s="105"/>
      <c r="AD75" s="105"/>
    </row>
    <row r="76" spans="1:30" x14ac:dyDescent="0.2">
      <c r="A76" s="79" t="s">
        <v>235</v>
      </c>
      <c r="B76" s="104" t="s">
        <v>310</v>
      </c>
      <c r="C76" s="104"/>
      <c r="D76" s="104"/>
      <c r="E76" s="104"/>
      <c r="F76" s="104"/>
      <c r="G76" s="104"/>
      <c r="H76" s="104"/>
      <c r="I76" s="104"/>
      <c r="J76" s="104"/>
      <c r="K76" s="104" t="s">
        <v>311</v>
      </c>
      <c r="L76" s="104"/>
      <c r="M76" s="104"/>
      <c r="N76" s="104"/>
      <c r="O76" s="104"/>
      <c r="P76" s="104"/>
      <c r="Q76" s="104"/>
      <c r="R76" s="103">
        <v>2</v>
      </c>
      <c r="S76" s="103"/>
      <c r="T76" s="103"/>
      <c r="U76" s="104" t="s">
        <v>104</v>
      </c>
      <c r="V76" s="104"/>
      <c r="W76" s="104"/>
      <c r="X76" s="105"/>
      <c r="Y76" s="105"/>
      <c r="Z76" s="105"/>
      <c r="AA76" s="105"/>
      <c r="AB76" s="105"/>
      <c r="AC76" s="105"/>
      <c r="AD76" s="105"/>
    </row>
    <row r="77" spans="1:30" x14ac:dyDescent="0.2">
      <c r="A77" s="79" t="s">
        <v>235</v>
      </c>
      <c r="B77" s="104" t="s">
        <v>398</v>
      </c>
      <c r="C77" s="104"/>
      <c r="D77" s="104"/>
      <c r="E77" s="104"/>
      <c r="F77" s="104"/>
      <c r="G77" s="104"/>
      <c r="H77" s="104"/>
      <c r="I77" s="104"/>
      <c r="J77" s="104"/>
      <c r="K77" s="104" t="s">
        <v>399</v>
      </c>
      <c r="L77" s="104"/>
      <c r="M77" s="104"/>
      <c r="N77" s="104"/>
      <c r="O77" s="104"/>
      <c r="P77" s="104"/>
      <c r="Q77" s="104"/>
      <c r="R77" s="103">
        <v>5</v>
      </c>
      <c r="S77" s="103"/>
      <c r="T77" s="103"/>
      <c r="U77" s="104" t="s">
        <v>104</v>
      </c>
      <c r="V77" s="104"/>
      <c r="W77" s="104"/>
      <c r="X77" s="105"/>
      <c r="Y77" s="105"/>
      <c r="Z77" s="105"/>
      <c r="AA77" s="105"/>
      <c r="AB77" s="105"/>
      <c r="AC77" s="105"/>
      <c r="AD77" s="105"/>
    </row>
    <row r="78" spans="1:30" x14ac:dyDescent="0.2">
      <c r="A78" s="79" t="s">
        <v>235</v>
      </c>
      <c r="B78" s="104" t="s">
        <v>400</v>
      </c>
      <c r="C78" s="104"/>
      <c r="D78" s="104"/>
      <c r="E78" s="104"/>
      <c r="F78" s="104"/>
      <c r="G78" s="104"/>
      <c r="H78" s="104"/>
      <c r="I78" s="104"/>
      <c r="J78" s="104"/>
      <c r="K78" s="104" t="s">
        <v>401</v>
      </c>
      <c r="L78" s="104"/>
      <c r="M78" s="104"/>
      <c r="N78" s="104"/>
      <c r="O78" s="104"/>
      <c r="P78" s="104"/>
      <c r="Q78" s="104"/>
      <c r="R78" s="103">
        <v>1</v>
      </c>
      <c r="S78" s="103"/>
      <c r="T78" s="103"/>
      <c r="U78" s="104" t="s">
        <v>104</v>
      </c>
      <c r="V78" s="104"/>
      <c r="W78" s="104"/>
      <c r="X78" s="105"/>
      <c r="Y78" s="105"/>
      <c r="Z78" s="105"/>
      <c r="AA78" s="105"/>
      <c r="AB78" s="105"/>
      <c r="AC78" s="105"/>
      <c r="AD78" s="105"/>
    </row>
    <row r="79" spans="1:30" x14ac:dyDescent="0.2">
      <c r="L79" s="108" t="s">
        <v>312</v>
      </c>
      <c r="M79" s="108"/>
      <c r="N79" s="108"/>
      <c r="O79" s="108"/>
      <c r="P79" s="108"/>
      <c r="Q79" s="108"/>
      <c r="R79" s="103">
        <v>6046</v>
      </c>
      <c r="S79" s="103"/>
    </row>
    <row r="80" spans="1:30" x14ac:dyDescent="0.2">
      <c r="A80" s="83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</row>
    <row r="81" spans="1:30" x14ac:dyDescent="0.2">
      <c r="A81" s="82"/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</row>
    <row r="82" spans="1:30" x14ac:dyDescent="0.2">
      <c r="A82" s="82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</row>
    <row r="83" spans="1:30" x14ac:dyDescent="0.2">
      <c r="A83" s="82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</row>
    <row r="84" spans="1:30" x14ac:dyDescent="0.2">
      <c r="A84" s="82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</row>
    <row r="85" spans="1:30" x14ac:dyDescent="0.2">
      <c r="A85" s="126" t="s">
        <v>239</v>
      </c>
      <c r="B85" s="126"/>
      <c r="C85" s="126"/>
      <c r="D85" s="126"/>
      <c r="E85" s="126"/>
      <c r="F85" s="126"/>
      <c r="G85" s="126"/>
      <c r="H85" s="126"/>
      <c r="I85" s="126"/>
      <c r="J85" s="126"/>
    </row>
    <row r="86" spans="1:30" x14ac:dyDescent="0.2">
      <c r="A86" s="79" t="s">
        <v>240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R86" s="79" t="s">
        <v>241</v>
      </c>
      <c r="S86" s="105"/>
      <c r="T86" s="105"/>
      <c r="U86" s="105"/>
      <c r="V86" s="105"/>
      <c r="W86" s="105"/>
      <c r="X86" s="105"/>
      <c r="Y86" s="105"/>
    </row>
    <row r="87" spans="1:30" ht="18.75" x14ac:dyDescent="0.2">
      <c r="G87" s="116" t="s">
        <v>242</v>
      </c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</row>
    <row r="88" spans="1:30" x14ac:dyDescent="0.2">
      <c r="A88" s="80" t="s">
        <v>243</v>
      </c>
      <c r="B88" s="127" t="s">
        <v>244</v>
      </c>
      <c r="C88" s="127"/>
      <c r="D88" s="127" t="s">
        <v>245</v>
      </c>
      <c r="E88" s="127"/>
      <c r="F88" s="127" t="s">
        <v>246</v>
      </c>
      <c r="G88" s="127"/>
      <c r="H88" s="127" t="s">
        <v>247</v>
      </c>
      <c r="I88" s="127"/>
      <c r="J88" s="127" t="s">
        <v>248</v>
      </c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06" t="s">
        <v>181</v>
      </c>
      <c r="AC88" s="106"/>
      <c r="AD88" s="106"/>
    </row>
    <row r="89" spans="1:30" x14ac:dyDescent="0.2">
      <c r="A89" s="79" t="s">
        <v>275</v>
      </c>
      <c r="J89" s="104" t="s">
        <v>402</v>
      </c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3">
        <v>180</v>
      </c>
      <c r="AC89" s="103"/>
      <c r="AD89" s="103"/>
    </row>
    <row r="90" spans="1:30" x14ac:dyDescent="0.2">
      <c r="J90" s="104" t="s">
        <v>249</v>
      </c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3">
        <v>40</v>
      </c>
      <c r="AC90" s="103"/>
      <c r="AD90" s="103"/>
    </row>
    <row r="91" spans="1:30" x14ac:dyDescent="0.2">
      <c r="J91" s="104" t="s">
        <v>363</v>
      </c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3">
        <v>309</v>
      </c>
      <c r="AC91" s="103"/>
      <c r="AD91" s="103"/>
    </row>
    <row r="92" spans="1:30" x14ac:dyDescent="0.2">
      <c r="J92" s="104" t="s">
        <v>250</v>
      </c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3">
        <v>1</v>
      </c>
      <c r="AC92" s="103"/>
      <c r="AD92" s="103"/>
    </row>
    <row r="93" spans="1:30" x14ac:dyDescent="0.2">
      <c r="J93" s="104" t="s">
        <v>313</v>
      </c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3">
        <v>5</v>
      </c>
      <c r="AC93" s="103"/>
      <c r="AD93" s="103"/>
    </row>
    <row r="94" spans="1:30" x14ac:dyDescent="0.2">
      <c r="J94" s="104" t="s">
        <v>403</v>
      </c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3">
        <v>3570</v>
      </c>
      <c r="AC94" s="103"/>
      <c r="AD94" s="103"/>
    </row>
    <row r="95" spans="1:30" x14ac:dyDescent="0.2">
      <c r="J95" s="104" t="s">
        <v>252</v>
      </c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3">
        <v>135</v>
      </c>
      <c r="AC95" s="103"/>
      <c r="AD95" s="103"/>
    </row>
    <row r="96" spans="1:30" x14ac:dyDescent="0.2">
      <c r="J96" s="104" t="s">
        <v>404</v>
      </c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3">
        <v>4</v>
      </c>
      <c r="AC96" s="103"/>
      <c r="AD96" s="103"/>
    </row>
    <row r="97" spans="10:30" x14ac:dyDescent="0.2">
      <c r="J97" s="104" t="s">
        <v>314</v>
      </c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3">
        <v>286</v>
      </c>
      <c r="AC97" s="103"/>
      <c r="AD97" s="103"/>
    </row>
    <row r="98" spans="10:30" x14ac:dyDescent="0.2">
      <c r="J98" s="104" t="s">
        <v>405</v>
      </c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3">
        <v>1</v>
      </c>
      <c r="AC98" s="103"/>
      <c r="AD98" s="103"/>
    </row>
    <row r="99" spans="10:30" x14ac:dyDescent="0.2">
      <c r="J99" s="104" t="s">
        <v>406</v>
      </c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3">
        <v>1</v>
      </c>
      <c r="AC99" s="103"/>
      <c r="AD99" s="103"/>
    </row>
    <row r="100" spans="10:30" x14ac:dyDescent="0.2">
      <c r="J100" s="104" t="s">
        <v>407</v>
      </c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3">
        <v>1</v>
      </c>
      <c r="AC100" s="103"/>
      <c r="AD100" s="103"/>
    </row>
    <row r="101" spans="10:30" x14ac:dyDescent="0.2">
      <c r="J101" s="104" t="s">
        <v>408</v>
      </c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3">
        <v>1</v>
      </c>
      <c r="AC101" s="103"/>
      <c r="AD101" s="103"/>
    </row>
    <row r="102" spans="10:30" x14ac:dyDescent="0.2">
      <c r="J102" s="104" t="s">
        <v>409</v>
      </c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3">
        <v>1</v>
      </c>
      <c r="AC102" s="103"/>
      <c r="AD102" s="103"/>
    </row>
    <row r="103" spans="10:30" x14ac:dyDescent="0.2">
      <c r="J103" s="104" t="s">
        <v>410</v>
      </c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3">
        <v>2</v>
      </c>
      <c r="AC103" s="103"/>
      <c r="AD103" s="103"/>
    </row>
    <row r="104" spans="10:30" x14ac:dyDescent="0.2">
      <c r="J104" s="104" t="s">
        <v>411</v>
      </c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3">
        <v>2</v>
      </c>
      <c r="AC104" s="103"/>
      <c r="AD104" s="103"/>
    </row>
    <row r="105" spans="10:30" x14ac:dyDescent="0.2">
      <c r="J105" s="104" t="s">
        <v>253</v>
      </c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3">
        <v>9</v>
      </c>
      <c r="AC105" s="103"/>
      <c r="AD105" s="103"/>
    </row>
    <row r="106" spans="10:30" x14ac:dyDescent="0.2">
      <c r="J106" s="104" t="s">
        <v>254</v>
      </c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3">
        <v>5</v>
      </c>
      <c r="AC106" s="103"/>
      <c r="AD106" s="103"/>
    </row>
    <row r="107" spans="10:30" x14ac:dyDescent="0.2">
      <c r="J107" s="104" t="s">
        <v>255</v>
      </c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3">
        <v>7</v>
      </c>
      <c r="AC107" s="103"/>
      <c r="AD107" s="103"/>
    </row>
    <row r="108" spans="10:30" x14ac:dyDescent="0.2">
      <c r="J108" s="104" t="s">
        <v>315</v>
      </c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3">
        <v>2</v>
      </c>
      <c r="AC108" s="103"/>
      <c r="AD108" s="103"/>
    </row>
    <row r="109" spans="10:30" x14ac:dyDescent="0.2">
      <c r="J109" s="104" t="s">
        <v>412</v>
      </c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3">
        <v>5</v>
      </c>
      <c r="AC109" s="103"/>
      <c r="AD109" s="103"/>
    </row>
    <row r="110" spans="10:30" x14ac:dyDescent="0.2">
      <c r="J110" s="104" t="s">
        <v>316</v>
      </c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3">
        <v>4</v>
      </c>
      <c r="AC110" s="103"/>
      <c r="AD110" s="103"/>
    </row>
    <row r="111" spans="10:30" x14ac:dyDescent="0.2">
      <c r="J111" s="104" t="s">
        <v>317</v>
      </c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3">
        <v>4</v>
      </c>
      <c r="AC111" s="103"/>
      <c r="AD111" s="103"/>
    </row>
    <row r="112" spans="10:30" x14ac:dyDescent="0.2">
      <c r="J112" s="104" t="s">
        <v>413</v>
      </c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3">
        <v>2</v>
      </c>
      <c r="AC112" s="103"/>
      <c r="AD112" s="103"/>
    </row>
    <row r="113" spans="7:30" x14ac:dyDescent="0.2">
      <c r="J113" s="104" t="s">
        <v>256</v>
      </c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3">
        <v>3</v>
      </c>
      <c r="AC113" s="103"/>
      <c r="AD113" s="103"/>
    </row>
    <row r="114" spans="7:30" x14ac:dyDescent="0.2">
      <c r="J114" s="104" t="s">
        <v>318</v>
      </c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3">
        <v>2</v>
      </c>
      <c r="AC114" s="103"/>
      <c r="AD114" s="103"/>
    </row>
    <row r="115" spans="7:30" x14ac:dyDescent="0.2">
      <c r="J115" s="104" t="s">
        <v>414</v>
      </c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3">
        <v>1</v>
      </c>
      <c r="AC115" s="103"/>
      <c r="AD115" s="103"/>
    </row>
    <row r="116" spans="7:30" x14ac:dyDescent="0.2">
      <c r="J116" s="104" t="s">
        <v>261</v>
      </c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3">
        <v>20</v>
      </c>
      <c r="AC116" s="103"/>
      <c r="AD116" s="103"/>
    </row>
    <row r="117" spans="7:30" x14ac:dyDescent="0.2">
      <c r="J117" s="104" t="s">
        <v>319</v>
      </c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3">
        <v>2</v>
      </c>
      <c r="AC117" s="103"/>
      <c r="AD117" s="103"/>
    </row>
    <row r="118" spans="7:30" x14ac:dyDescent="0.2">
      <c r="J118" s="104" t="s">
        <v>269</v>
      </c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3">
        <v>4</v>
      </c>
      <c r="AC118" s="103"/>
      <c r="AD118" s="103"/>
    </row>
    <row r="119" spans="7:30" x14ac:dyDescent="0.2">
      <c r="J119" s="104" t="s">
        <v>270</v>
      </c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3">
        <v>2</v>
      </c>
      <c r="AC119" s="103"/>
      <c r="AD119" s="103"/>
    </row>
    <row r="120" spans="7:30" x14ac:dyDescent="0.2">
      <c r="J120" s="104" t="s">
        <v>375</v>
      </c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3">
        <v>1</v>
      </c>
      <c r="AC120" s="103"/>
      <c r="AD120" s="103"/>
    </row>
    <row r="121" spans="7:30" x14ac:dyDescent="0.2">
      <c r="J121" s="104" t="s">
        <v>415</v>
      </c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3">
        <v>1</v>
      </c>
      <c r="AC121" s="103"/>
      <c r="AD121" s="103"/>
    </row>
    <row r="122" spans="7:30" x14ac:dyDescent="0.2">
      <c r="J122" s="104" t="s">
        <v>320</v>
      </c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3">
        <v>1</v>
      </c>
      <c r="AC122" s="103"/>
      <c r="AD122" s="103"/>
    </row>
    <row r="123" spans="7:30" x14ac:dyDescent="0.2">
      <c r="J123" s="104" t="s">
        <v>416</v>
      </c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3">
        <v>1</v>
      </c>
      <c r="AC123" s="103"/>
      <c r="AD123" s="103"/>
    </row>
    <row r="124" spans="7:30" x14ac:dyDescent="0.2">
      <c r="J124" s="104" t="s">
        <v>417</v>
      </c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3">
        <v>1</v>
      </c>
      <c r="AC124" s="103"/>
      <c r="AD124" s="103"/>
    </row>
    <row r="125" spans="7:30" x14ac:dyDescent="0.2">
      <c r="J125" s="104" t="s">
        <v>321</v>
      </c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3">
        <v>1</v>
      </c>
      <c r="AC125" s="103"/>
      <c r="AD125" s="103"/>
    </row>
    <row r="126" spans="7:30" x14ac:dyDescent="0.2">
      <c r="J126" s="104" t="s">
        <v>418</v>
      </c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3">
        <v>1</v>
      </c>
      <c r="AC126" s="103"/>
      <c r="AD126" s="103"/>
    </row>
    <row r="127" spans="7:30" x14ac:dyDescent="0.2">
      <c r="J127" s="104" t="s">
        <v>273</v>
      </c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3">
        <v>1</v>
      </c>
      <c r="AC127" s="103"/>
      <c r="AD127" s="103"/>
    </row>
    <row r="128" spans="7:30" ht="18.75" x14ac:dyDescent="0.2"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</row>
    <row r="129" spans="1:30" x14ac:dyDescent="0.2">
      <c r="A129" s="81"/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8"/>
      <c r="AC129" s="118"/>
      <c r="AD129" s="118"/>
    </row>
    <row r="130" spans="1:30" x14ac:dyDescent="0.2">
      <c r="A130" s="80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06"/>
      <c r="AC130" s="106"/>
      <c r="AD130" s="106"/>
    </row>
    <row r="131" spans="1:30" x14ac:dyDescent="0.2">
      <c r="A131" s="79"/>
      <c r="B131" s="115"/>
      <c r="C131" s="115"/>
      <c r="D131" s="104"/>
      <c r="E131" s="104"/>
      <c r="F131" s="104"/>
      <c r="G131" s="104"/>
      <c r="H131" s="115"/>
      <c r="I131" s="115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3"/>
      <c r="AC131" s="103"/>
      <c r="AD131" s="103"/>
    </row>
    <row r="132" spans="1:30" x14ac:dyDescent="0.2">
      <c r="B132" s="115"/>
      <c r="C132" s="115"/>
      <c r="D132" s="104"/>
      <c r="E132" s="104"/>
      <c r="F132" s="104"/>
      <c r="G132" s="104"/>
      <c r="H132" s="115"/>
      <c r="I132" s="115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3"/>
      <c r="AC132" s="103"/>
      <c r="AD132" s="103"/>
    </row>
    <row r="133" spans="1:30" x14ac:dyDescent="0.2">
      <c r="B133" s="115"/>
      <c r="C133" s="115"/>
      <c r="D133" s="104"/>
      <c r="E133" s="104"/>
      <c r="F133" s="104"/>
      <c r="G133" s="104"/>
      <c r="H133" s="115"/>
      <c r="I133" s="115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3"/>
      <c r="AC133" s="103"/>
      <c r="AD133" s="103"/>
    </row>
    <row r="134" spans="1:30" x14ac:dyDescent="0.2">
      <c r="B134" s="115"/>
      <c r="C134" s="115"/>
      <c r="D134" s="104"/>
      <c r="E134" s="104"/>
      <c r="F134" s="104"/>
      <c r="G134" s="104"/>
      <c r="H134" s="115"/>
      <c r="I134" s="115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3"/>
      <c r="AC134" s="103"/>
      <c r="AD134" s="103"/>
    </row>
    <row r="135" spans="1:30" x14ac:dyDescent="0.2">
      <c r="B135" s="115"/>
      <c r="C135" s="115"/>
      <c r="D135" s="104"/>
      <c r="E135" s="104"/>
      <c r="F135" s="104"/>
      <c r="G135" s="104"/>
      <c r="H135" s="115"/>
      <c r="I135" s="115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3"/>
      <c r="AC135" s="103"/>
      <c r="AD135" s="103"/>
    </row>
    <row r="136" spans="1:30" x14ac:dyDescent="0.2">
      <c r="B136" s="115"/>
      <c r="C136" s="115"/>
      <c r="D136" s="104"/>
      <c r="E136" s="104"/>
      <c r="F136" s="104"/>
      <c r="G136" s="104"/>
      <c r="H136" s="115"/>
      <c r="I136" s="115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3"/>
      <c r="AC136" s="103"/>
      <c r="AD136" s="103"/>
    </row>
    <row r="137" spans="1:30" x14ac:dyDescent="0.2">
      <c r="B137" s="115"/>
      <c r="C137" s="115"/>
      <c r="D137" s="104"/>
      <c r="E137" s="104"/>
      <c r="F137" s="104"/>
      <c r="G137" s="104"/>
      <c r="H137" s="115"/>
      <c r="I137" s="115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3"/>
      <c r="AC137" s="103"/>
      <c r="AD137" s="103"/>
    </row>
    <row r="138" spans="1:30" x14ac:dyDescent="0.2">
      <c r="B138" s="115"/>
      <c r="C138" s="115"/>
      <c r="D138" s="104"/>
      <c r="E138" s="104"/>
      <c r="F138" s="104"/>
      <c r="G138" s="104"/>
      <c r="H138" s="115"/>
      <c r="I138" s="115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3"/>
      <c r="AC138" s="103"/>
      <c r="AD138" s="103"/>
    </row>
    <row r="139" spans="1:30" x14ac:dyDescent="0.2">
      <c r="B139" s="115"/>
      <c r="C139" s="115"/>
      <c r="D139" s="104"/>
      <c r="E139" s="104"/>
      <c r="F139" s="104"/>
      <c r="G139" s="104"/>
      <c r="H139" s="115"/>
      <c r="I139" s="115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3"/>
      <c r="AC139" s="103"/>
      <c r="AD139" s="103"/>
    </row>
    <row r="140" spans="1:30" x14ac:dyDescent="0.2">
      <c r="B140" s="115"/>
      <c r="C140" s="115"/>
      <c r="D140" s="104"/>
      <c r="E140" s="104"/>
      <c r="F140" s="104"/>
      <c r="G140" s="104"/>
      <c r="H140" s="115"/>
      <c r="I140" s="115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3"/>
      <c r="AC140" s="103"/>
      <c r="AD140" s="103"/>
    </row>
    <row r="141" spans="1:30" x14ac:dyDescent="0.2">
      <c r="B141" s="115"/>
      <c r="C141" s="115"/>
      <c r="D141" s="104"/>
      <c r="E141" s="104"/>
      <c r="F141" s="104"/>
      <c r="G141" s="104"/>
      <c r="H141" s="115"/>
      <c r="I141" s="115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3"/>
      <c r="AC141" s="103"/>
      <c r="AD141" s="103"/>
    </row>
    <row r="142" spans="1:30" x14ac:dyDescent="0.2">
      <c r="B142" s="115"/>
      <c r="C142" s="115"/>
      <c r="D142" s="104"/>
      <c r="E142" s="104"/>
      <c r="F142" s="104"/>
      <c r="G142" s="104"/>
      <c r="H142" s="115"/>
      <c r="I142" s="115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3"/>
      <c r="AC142" s="103"/>
      <c r="AD142" s="103"/>
    </row>
    <row r="143" spans="1:30" x14ac:dyDescent="0.2">
      <c r="B143" s="115"/>
      <c r="C143" s="115"/>
      <c r="D143" s="104"/>
      <c r="E143" s="104"/>
      <c r="F143" s="104"/>
      <c r="G143" s="104"/>
      <c r="H143" s="115"/>
      <c r="I143" s="115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3"/>
      <c r="AC143" s="103"/>
      <c r="AD143" s="103"/>
    </row>
    <row r="144" spans="1:30" x14ac:dyDescent="0.2">
      <c r="B144" s="115"/>
      <c r="C144" s="115"/>
      <c r="D144" s="104"/>
      <c r="E144" s="104"/>
      <c r="F144" s="104"/>
      <c r="G144" s="104"/>
      <c r="H144" s="115"/>
      <c r="I144" s="115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3"/>
      <c r="AC144" s="103"/>
      <c r="AD144" s="103"/>
    </row>
    <row r="145" spans="1:30" x14ac:dyDescent="0.2">
      <c r="B145" s="115"/>
      <c r="C145" s="115"/>
      <c r="D145" s="104"/>
      <c r="E145" s="104"/>
      <c r="F145" s="104"/>
      <c r="G145" s="104"/>
      <c r="H145" s="115"/>
      <c r="I145" s="115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3"/>
      <c r="AC145" s="103"/>
      <c r="AD145" s="103"/>
    </row>
    <row r="146" spans="1:30" x14ac:dyDescent="0.2">
      <c r="B146" s="115"/>
      <c r="C146" s="115"/>
      <c r="D146" s="104"/>
      <c r="E146" s="104"/>
      <c r="F146" s="104"/>
      <c r="G146" s="104"/>
      <c r="H146" s="115"/>
      <c r="I146" s="115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3"/>
      <c r="AC146" s="103"/>
      <c r="AD146" s="103"/>
    </row>
    <row r="147" spans="1:30" x14ac:dyDescent="0.2">
      <c r="B147" s="115"/>
      <c r="C147" s="115"/>
      <c r="D147" s="104"/>
      <c r="E147" s="104"/>
      <c r="F147" s="104"/>
      <c r="G147" s="104"/>
      <c r="H147" s="115"/>
      <c r="I147" s="115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3"/>
      <c r="AC147" s="103"/>
      <c r="AD147" s="103"/>
    </row>
    <row r="148" spans="1:30" x14ac:dyDescent="0.2">
      <c r="B148" s="115"/>
      <c r="C148" s="115"/>
      <c r="D148" s="104"/>
      <c r="E148" s="104"/>
      <c r="F148" s="104"/>
      <c r="G148" s="104"/>
      <c r="H148" s="115"/>
      <c r="I148" s="115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3"/>
      <c r="AC148" s="103"/>
      <c r="AD148" s="103"/>
    </row>
    <row r="149" spans="1:30" x14ac:dyDescent="0.2">
      <c r="B149" s="115"/>
      <c r="C149" s="115"/>
      <c r="D149" s="104"/>
      <c r="E149" s="104"/>
      <c r="F149" s="104"/>
      <c r="G149" s="104"/>
      <c r="H149" s="115"/>
      <c r="I149" s="115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3"/>
      <c r="AC149" s="103"/>
      <c r="AD149" s="103"/>
    </row>
    <row r="150" spans="1:30" x14ac:dyDescent="0.2">
      <c r="B150" s="115"/>
      <c r="C150" s="115"/>
      <c r="D150" s="104"/>
      <c r="E150" s="104"/>
      <c r="F150" s="104"/>
      <c r="G150" s="104"/>
      <c r="H150" s="115"/>
      <c r="I150" s="115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3"/>
      <c r="AC150" s="103"/>
      <c r="AD150" s="103"/>
    </row>
    <row r="151" spans="1:30" x14ac:dyDescent="0.2">
      <c r="A151" s="128"/>
      <c r="B151" s="128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28"/>
      <c r="AC151" s="128"/>
    </row>
    <row r="152" spans="1:30" x14ac:dyDescent="0.2">
      <c r="M152" s="118"/>
      <c r="N152" s="118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</row>
    <row r="153" spans="1:30" x14ac:dyDescent="0.2">
      <c r="K153" s="118"/>
      <c r="L153" s="118"/>
      <c r="M153" s="118"/>
      <c r="N153" s="118"/>
      <c r="O153" s="104"/>
      <c r="P153" s="104"/>
      <c r="Q153" s="104"/>
      <c r="R153" s="104"/>
    </row>
    <row r="154" spans="1:30" x14ac:dyDescent="0.2">
      <c r="M154" s="118"/>
      <c r="N154" s="118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</row>
    <row r="155" spans="1:30" x14ac:dyDescent="0.2">
      <c r="M155" s="118"/>
      <c r="N155" s="118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</row>
    <row r="156" spans="1:30" x14ac:dyDescent="0.2">
      <c r="J156" s="118"/>
      <c r="K156" s="118"/>
      <c r="L156" s="118"/>
      <c r="M156" s="118"/>
      <c r="N156" s="118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</row>
    <row r="157" spans="1:30" x14ac:dyDescent="0.2">
      <c r="J157" s="118"/>
      <c r="K157" s="118"/>
      <c r="L157" s="118"/>
      <c r="M157" s="118"/>
      <c r="N157" s="118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</row>
    <row r="158" spans="1:30" x14ac:dyDescent="0.2">
      <c r="J158" s="118"/>
      <c r="K158" s="118"/>
      <c r="L158" s="118"/>
      <c r="M158" s="118"/>
      <c r="N158" s="118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</row>
    <row r="159" spans="1:30" x14ac:dyDescent="0.2">
      <c r="J159" s="118"/>
      <c r="K159" s="118"/>
      <c r="L159" s="118"/>
      <c r="M159" s="118"/>
      <c r="N159" s="118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</row>
    <row r="160" spans="1:30" x14ac:dyDescent="0.2">
      <c r="J160" s="118"/>
      <c r="K160" s="118"/>
      <c r="L160" s="118"/>
      <c r="M160" s="118"/>
      <c r="N160" s="118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</row>
    <row r="161" spans="1:29" x14ac:dyDescent="0.2">
      <c r="J161" s="118"/>
      <c r="K161" s="118"/>
      <c r="L161" s="118"/>
      <c r="M161" s="118"/>
      <c r="N161" s="118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</row>
    <row r="162" spans="1:29" x14ac:dyDescent="0.2">
      <c r="J162" s="118"/>
      <c r="K162" s="118"/>
      <c r="L162" s="118"/>
      <c r="M162" s="118"/>
      <c r="N162" s="118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</row>
    <row r="163" spans="1:29" x14ac:dyDescent="0.2">
      <c r="I163" s="118"/>
      <c r="J163" s="118"/>
      <c r="K163" s="118"/>
      <c r="L163" s="118"/>
      <c r="M163" s="118"/>
      <c r="N163" s="118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</row>
    <row r="164" spans="1:29" x14ac:dyDescent="0.2">
      <c r="A164" s="79"/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08"/>
      <c r="W164" s="108"/>
      <c r="X164" s="108"/>
      <c r="Y164" s="108"/>
      <c r="Z164" s="108"/>
      <c r="AA164" s="108"/>
      <c r="AB164" s="108"/>
      <c r="AC164" s="108"/>
    </row>
  </sheetData>
  <mergeCells count="766">
    <mergeCell ref="I163:N163"/>
    <mergeCell ref="O163:AB163"/>
    <mergeCell ref="B164:U164"/>
    <mergeCell ref="V164:AC164"/>
    <mergeCell ref="J158:N158"/>
    <mergeCell ref="O158:AB158"/>
    <mergeCell ref="J159:N159"/>
    <mergeCell ref="O159:AB159"/>
    <mergeCell ref="J160:N160"/>
    <mergeCell ref="O160:AB160"/>
    <mergeCell ref="J161:N161"/>
    <mergeCell ref="O161:AB161"/>
    <mergeCell ref="J162:N162"/>
    <mergeCell ref="O162:AB162"/>
    <mergeCell ref="K153:N153"/>
    <mergeCell ref="O153:R153"/>
    <mergeCell ref="M154:N154"/>
    <mergeCell ref="O154:AB154"/>
    <mergeCell ref="M155:N155"/>
    <mergeCell ref="O155:AB155"/>
    <mergeCell ref="J156:N156"/>
    <mergeCell ref="O156:AB156"/>
    <mergeCell ref="J157:N157"/>
    <mergeCell ref="O157:AB157"/>
    <mergeCell ref="B150:C150"/>
    <mergeCell ref="D150:G150"/>
    <mergeCell ref="H150:I150"/>
    <mergeCell ref="J150:V150"/>
    <mergeCell ref="W150:AA150"/>
    <mergeCell ref="AB150:AD150"/>
    <mergeCell ref="A151:AC151"/>
    <mergeCell ref="M152:N152"/>
    <mergeCell ref="O152:AB152"/>
    <mergeCell ref="B148:C148"/>
    <mergeCell ref="D148:G148"/>
    <mergeCell ref="H148:I148"/>
    <mergeCell ref="J148:V148"/>
    <mergeCell ref="W148:AA148"/>
    <mergeCell ref="AB148:AD148"/>
    <mergeCell ref="B149:C149"/>
    <mergeCell ref="D149:G149"/>
    <mergeCell ref="H149:I149"/>
    <mergeCell ref="J149:V149"/>
    <mergeCell ref="W149:AA149"/>
    <mergeCell ref="AB149:AD149"/>
    <mergeCell ref="B146:C146"/>
    <mergeCell ref="D146:G146"/>
    <mergeCell ref="H146:I146"/>
    <mergeCell ref="J146:V146"/>
    <mergeCell ref="W146:AA146"/>
    <mergeCell ref="AB146:AD146"/>
    <mergeCell ref="B147:C147"/>
    <mergeCell ref="D147:G147"/>
    <mergeCell ref="H147:I147"/>
    <mergeCell ref="J147:V147"/>
    <mergeCell ref="W147:AA147"/>
    <mergeCell ref="AB147:AD147"/>
    <mergeCell ref="B144:C144"/>
    <mergeCell ref="D144:G144"/>
    <mergeCell ref="H144:I144"/>
    <mergeCell ref="J144:V144"/>
    <mergeCell ref="W144:AA144"/>
    <mergeCell ref="AB144:AD144"/>
    <mergeCell ref="B145:C145"/>
    <mergeCell ref="D145:G145"/>
    <mergeCell ref="H145:I145"/>
    <mergeCell ref="J145:V145"/>
    <mergeCell ref="W145:AA145"/>
    <mergeCell ref="AB145:AD145"/>
    <mergeCell ref="B142:C142"/>
    <mergeCell ref="D142:G142"/>
    <mergeCell ref="H142:I142"/>
    <mergeCell ref="J142:V142"/>
    <mergeCell ref="W142:AA142"/>
    <mergeCell ref="AB142:AD142"/>
    <mergeCell ref="B143:C143"/>
    <mergeCell ref="D143:G143"/>
    <mergeCell ref="H143:I143"/>
    <mergeCell ref="J143:V143"/>
    <mergeCell ref="W143:AA143"/>
    <mergeCell ref="AB143:AD143"/>
    <mergeCell ref="B140:C140"/>
    <mergeCell ref="D140:G140"/>
    <mergeCell ref="H140:I140"/>
    <mergeCell ref="J140:V140"/>
    <mergeCell ref="W140:AA140"/>
    <mergeCell ref="AB140:AD140"/>
    <mergeCell ref="B141:C141"/>
    <mergeCell ref="D141:G141"/>
    <mergeCell ref="H141:I141"/>
    <mergeCell ref="J141:V141"/>
    <mergeCell ref="W141:AA141"/>
    <mergeCell ref="AB141:AD141"/>
    <mergeCell ref="B138:C138"/>
    <mergeCell ref="D138:G138"/>
    <mergeCell ref="H138:I138"/>
    <mergeCell ref="J138:V138"/>
    <mergeCell ref="W138:AA138"/>
    <mergeCell ref="AB138:AD138"/>
    <mergeCell ref="B139:C139"/>
    <mergeCell ref="D139:G139"/>
    <mergeCell ref="H139:I139"/>
    <mergeCell ref="J139:V139"/>
    <mergeCell ref="W139:AA139"/>
    <mergeCell ref="AB139:AD139"/>
    <mergeCell ref="B134:C134"/>
    <mergeCell ref="D134:G134"/>
    <mergeCell ref="H134:I134"/>
    <mergeCell ref="J134:V134"/>
    <mergeCell ref="W134:AA134"/>
    <mergeCell ref="AB134:AD134"/>
    <mergeCell ref="B135:C135"/>
    <mergeCell ref="D135:G135"/>
    <mergeCell ref="H135:I135"/>
    <mergeCell ref="J135:V135"/>
    <mergeCell ref="W135:AA135"/>
    <mergeCell ref="AB135:AD135"/>
    <mergeCell ref="B132:C132"/>
    <mergeCell ref="D132:G132"/>
    <mergeCell ref="H132:I132"/>
    <mergeCell ref="J132:V132"/>
    <mergeCell ref="W132:AA132"/>
    <mergeCell ref="AB132:AD132"/>
    <mergeCell ref="B133:C133"/>
    <mergeCell ref="D133:G133"/>
    <mergeCell ref="H133:I133"/>
    <mergeCell ref="J133:V133"/>
    <mergeCell ref="W133:AA133"/>
    <mergeCell ref="AB133:AD133"/>
    <mergeCell ref="AB129:AD129"/>
    <mergeCell ref="B130:C130"/>
    <mergeCell ref="D130:G130"/>
    <mergeCell ref="H130:I130"/>
    <mergeCell ref="J130:V130"/>
    <mergeCell ref="W130:AA130"/>
    <mergeCell ref="AB130:AD130"/>
    <mergeCell ref="B131:C131"/>
    <mergeCell ref="D131:G131"/>
    <mergeCell ref="H131:I131"/>
    <mergeCell ref="J131:V131"/>
    <mergeCell ref="W131:AA131"/>
    <mergeCell ref="AB131:AD131"/>
    <mergeCell ref="J123:AA123"/>
    <mergeCell ref="J124:AA124"/>
    <mergeCell ref="J125:AA125"/>
    <mergeCell ref="J126:AA126"/>
    <mergeCell ref="J127:AA127"/>
    <mergeCell ref="G128:V128"/>
    <mergeCell ref="B129:C129"/>
    <mergeCell ref="D129:G129"/>
    <mergeCell ref="H129:I129"/>
    <mergeCell ref="J129:V129"/>
    <mergeCell ref="W129:AA129"/>
    <mergeCell ref="J105:AA105"/>
    <mergeCell ref="AB105:AD105"/>
    <mergeCell ref="J106:AA106"/>
    <mergeCell ref="AB106:AD106"/>
    <mergeCell ref="J107:AA107"/>
    <mergeCell ref="AB107:AD107"/>
    <mergeCell ref="J95:AA95"/>
    <mergeCell ref="AB95:AD95"/>
    <mergeCell ref="J102:AA102"/>
    <mergeCell ref="J96:AA96"/>
    <mergeCell ref="AB96:AD96"/>
    <mergeCell ref="J113:AA113"/>
    <mergeCell ref="J114:AA114"/>
    <mergeCell ref="J115:AA115"/>
    <mergeCell ref="J116:AA116"/>
    <mergeCell ref="J108:AA108"/>
    <mergeCell ref="AB108:AD108"/>
    <mergeCell ref="J109:AA109"/>
    <mergeCell ref="AB109:AD109"/>
    <mergeCell ref="J110:AA110"/>
    <mergeCell ref="AB110:AD110"/>
    <mergeCell ref="B83:J83"/>
    <mergeCell ref="K83:O83"/>
    <mergeCell ref="P83:Q83"/>
    <mergeCell ref="R83:T83"/>
    <mergeCell ref="U83:W83"/>
    <mergeCell ref="X83:Y83"/>
    <mergeCell ref="Z83:AB83"/>
    <mergeCell ref="AC83:AD83"/>
    <mergeCell ref="F88:G88"/>
    <mergeCell ref="H88:I88"/>
    <mergeCell ref="J88:AA88"/>
    <mergeCell ref="AB88:AD88"/>
    <mergeCell ref="B84:J84"/>
    <mergeCell ref="K84:O84"/>
    <mergeCell ref="P84:Q84"/>
    <mergeCell ref="R84:T84"/>
    <mergeCell ref="U84:W84"/>
    <mergeCell ref="X84:Y84"/>
    <mergeCell ref="Z84:AB84"/>
    <mergeCell ref="AC84:AD84"/>
    <mergeCell ref="A85:J85"/>
    <mergeCell ref="B86:P86"/>
    <mergeCell ref="S86:Y86"/>
    <mergeCell ref="G87:V87"/>
    <mergeCell ref="B136:C136"/>
    <mergeCell ref="D136:G136"/>
    <mergeCell ref="H136:I136"/>
    <mergeCell ref="J136:V136"/>
    <mergeCell ref="W136:AA136"/>
    <mergeCell ref="AB136:AD136"/>
    <mergeCell ref="B137:C137"/>
    <mergeCell ref="D137:G137"/>
    <mergeCell ref="H137:I137"/>
    <mergeCell ref="J137:V137"/>
    <mergeCell ref="W137:AA137"/>
    <mergeCell ref="AB137:AD137"/>
    <mergeCell ref="AB126:AD126"/>
    <mergeCell ref="AB127:AD127"/>
    <mergeCell ref="AB123:AD123"/>
    <mergeCell ref="AB124:AD124"/>
    <mergeCell ref="AB125:AD125"/>
    <mergeCell ref="AB114:AD114"/>
    <mergeCell ref="AB115:AD115"/>
    <mergeCell ref="AB116:AD116"/>
    <mergeCell ref="AB112:AD112"/>
    <mergeCell ref="AB113:AD113"/>
    <mergeCell ref="AB120:AD120"/>
    <mergeCell ref="AB121:AD121"/>
    <mergeCell ref="AB122:AD122"/>
    <mergeCell ref="AB117:AD117"/>
    <mergeCell ref="AB118:AD118"/>
    <mergeCell ref="AB119:AD119"/>
    <mergeCell ref="AC80:AD80"/>
    <mergeCell ref="AC77:AD77"/>
    <mergeCell ref="B78:J78"/>
    <mergeCell ref="R78:T78"/>
    <mergeCell ref="U78:W78"/>
    <mergeCell ref="X78:Y78"/>
    <mergeCell ref="Z78:AB78"/>
    <mergeCell ref="AC78:AD78"/>
    <mergeCell ref="B77:J77"/>
    <mergeCell ref="R77:T77"/>
    <mergeCell ref="U77:W77"/>
    <mergeCell ref="X77:Y77"/>
    <mergeCell ref="Z77:AB77"/>
    <mergeCell ref="K77:Q77"/>
    <mergeCell ref="K78:Q78"/>
    <mergeCell ref="L79:Q79"/>
    <mergeCell ref="R79:S79"/>
    <mergeCell ref="B80:J80"/>
    <mergeCell ref="K80:O80"/>
    <mergeCell ref="P80:Q80"/>
    <mergeCell ref="R80:T80"/>
    <mergeCell ref="U80:W80"/>
    <mergeCell ref="X80:Y80"/>
    <mergeCell ref="Z80:AB80"/>
    <mergeCell ref="AC75:AD75"/>
    <mergeCell ref="B76:J76"/>
    <mergeCell ref="R76:T76"/>
    <mergeCell ref="U76:W76"/>
    <mergeCell ref="X76:Y76"/>
    <mergeCell ref="Z76:AB76"/>
    <mergeCell ref="AC76:AD76"/>
    <mergeCell ref="B75:J75"/>
    <mergeCell ref="R75:T75"/>
    <mergeCell ref="U75:W75"/>
    <mergeCell ref="X75:Y75"/>
    <mergeCell ref="Z75:AB75"/>
    <mergeCell ref="K75:Q75"/>
    <mergeCell ref="K76:Q76"/>
    <mergeCell ref="AC73:AD73"/>
    <mergeCell ref="K73:Q73"/>
    <mergeCell ref="R73:T73"/>
    <mergeCell ref="U73:W73"/>
    <mergeCell ref="X73:Y73"/>
    <mergeCell ref="Z73:AB73"/>
    <mergeCell ref="B73:J73"/>
    <mergeCell ref="B74:J74"/>
    <mergeCell ref="K74:Q74"/>
    <mergeCell ref="R74:T74"/>
    <mergeCell ref="U74:W74"/>
    <mergeCell ref="X74:Y74"/>
    <mergeCell ref="Z74:AB74"/>
    <mergeCell ref="AC74:AD74"/>
    <mergeCell ref="AC71:AD71"/>
    <mergeCell ref="B72:J72"/>
    <mergeCell ref="K72:Q72"/>
    <mergeCell ref="R72:T72"/>
    <mergeCell ref="U72:W72"/>
    <mergeCell ref="X72:Y72"/>
    <mergeCell ref="Z72:AB72"/>
    <mergeCell ref="AC72:AD72"/>
    <mergeCell ref="B71:J71"/>
    <mergeCell ref="K71:Q71"/>
    <mergeCell ref="R71:T71"/>
    <mergeCell ref="U71:W71"/>
    <mergeCell ref="X71:Y71"/>
    <mergeCell ref="Z71:AB71"/>
    <mergeCell ref="AC69:AD69"/>
    <mergeCell ref="B70:J70"/>
    <mergeCell ref="K70:Q70"/>
    <mergeCell ref="R70:T70"/>
    <mergeCell ref="U70:W70"/>
    <mergeCell ref="X70:Y70"/>
    <mergeCell ref="Z70:AB70"/>
    <mergeCell ref="AC70:AD70"/>
    <mergeCell ref="B69:J69"/>
    <mergeCell ref="K69:Q69"/>
    <mergeCell ref="R69:T69"/>
    <mergeCell ref="U69:W69"/>
    <mergeCell ref="X69:Y69"/>
    <mergeCell ref="Z69:AB69"/>
    <mergeCell ref="AC67:AD67"/>
    <mergeCell ref="B68:J68"/>
    <mergeCell ref="K68:Q68"/>
    <mergeCell ref="R68:T68"/>
    <mergeCell ref="U68:W68"/>
    <mergeCell ref="X68:Y68"/>
    <mergeCell ref="Z68:AB68"/>
    <mergeCell ref="AC68:AD68"/>
    <mergeCell ref="B67:J67"/>
    <mergeCell ref="K67:Q67"/>
    <mergeCell ref="R67:T67"/>
    <mergeCell ref="U67:W67"/>
    <mergeCell ref="X67:Y67"/>
    <mergeCell ref="Z67:AB67"/>
    <mergeCell ref="AC65:AD65"/>
    <mergeCell ref="B66:J66"/>
    <mergeCell ref="K66:Q66"/>
    <mergeCell ref="R66:T66"/>
    <mergeCell ref="U66:W66"/>
    <mergeCell ref="X66:Y66"/>
    <mergeCell ref="Z66:AB66"/>
    <mergeCell ref="AC66:AD66"/>
    <mergeCell ref="B65:J65"/>
    <mergeCell ref="K65:Q65"/>
    <mergeCell ref="R65:T65"/>
    <mergeCell ref="U65:W65"/>
    <mergeCell ref="X65:Y65"/>
    <mergeCell ref="Z65:AB65"/>
    <mergeCell ref="AC63:AD63"/>
    <mergeCell ref="B64:J64"/>
    <mergeCell ref="K64:Q64"/>
    <mergeCell ref="R64:T64"/>
    <mergeCell ref="U64:W64"/>
    <mergeCell ref="X64:Y64"/>
    <mergeCell ref="Z64:AB64"/>
    <mergeCell ref="AC64:AD64"/>
    <mergeCell ref="B63:J63"/>
    <mergeCell ref="K63:Q63"/>
    <mergeCell ref="R63:T63"/>
    <mergeCell ref="U63:W63"/>
    <mergeCell ref="X63:Y63"/>
    <mergeCell ref="Z63:AB63"/>
    <mergeCell ref="AC61:AD61"/>
    <mergeCell ref="B62:J62"/>
    <mergeCell ref="K62:Q62"/>
    <mergeCell ref="R62:T62"/>
    <mergeCell ref="U62:W62"/>
    <mergeCell ref="X62:Y62"/>
    <mergeCell ref="Z62:AB62"/>
    <mergeCell ref="AC62:AD62"/>
    <mergeCell ref="B61:J61"/>
    <mergeCell ref="K61:Q61"/>
    <mergeCell ref="R61:T61"/>
    <mergeCell ref="U61:W61"/>
    <mergeCell ref="X61:Y61"/>
    <mergeCell ref="Z61:AB61"/>
    <mergeCell ref="AC59:AD59"/>
    <mergeCell ref="B60:J60"/>
    <mergeCell ref="K60:Q60"/>
    <mergeCell ref="R60:T60"/>
    <mergeCell ref="U60:W60"/>
    <mergeCell ref="X60:Y60"/>
    <mergeCell ref="Z60:AB60"/>
    <mergeCell ref="AC60:AD60"/>
    <mergeCell ref="B59:J59"/>
    <mergeCell ref="K59:Q59"/>
    <mergeCell ref="R59:T59"/>
    <mergeCell ref="U59:W59"/>
    <mergeCell ref="X59:Y59"/>
    <mergeCell ref="Z59:AB59"/>
    <mergeCell ref="AC57:AD57"/>
    <mergeCell ref="B58:J58"/>
    <mergeCell ref="K58:Q58"/>
    <mergeCell ref="R58:T58"/>
    <mergeCell ref="U58:W58"/>
    <mergeCell ref="X58:Y58"/>
    <mergeCell ref="Z58:AB58"/>
    <mergeCell ref="AC58:AD58"/>
    <mergeCell ref="B57:J57"/>
    <mergeCell ref="K57:Q57"/>
    <mergeCell ref="R57:T57"/>
    <mergeCell ref="U57:W57"/>
    <mergeCell ref="X57:Y57"/>
    <mergeCell ref="Z57:AB57"/>
    <mergeCell ref="AC55:AD55"/>
    <mergeCell ref="B56:J56"/>
    <mergeCell ref="K56:Q56"/>
    <mergeCell ref="R56:T56"/>
    <mergeCell ref="U56:W56"/>
    <mergeCell ref="X56:Y56"/>
    <mergeCell ref="Z56:AB56"/>
    <mergeCell ref="AC56:AD56"/>
    <mergeCell ref="B55:J55"/>
    <mergeCell ref="K55:Q55"/>
    <mergeCell ref="R55:T55"/>
    <mergeCell ref="U55:W55"/>
    <mergeCell ref="X55:Y55"/>
    <mergeCell ref="Z55:AB55"/>
    <mergeCell ref="AC53:AD53"/>
    <mergeCell ref="B54:J54"/>
    <mergeCell ref="K54:Q54"/>
    <mergeCell ref="R54:T54"/>
    <mergeCell ref="U54:W54"/>
    <mergeCell ref="X54:Y54"/>
    <mergeCell ref="Z54:AB54"/>
    <mergeCell ref="AC54:AD54"/>
    <mergeCell ref="B53:J53"/>
    <mergeCell ref="K53:Q53"/>
    <mergeCell ref="R53:T53"/>
    <mergeCell ref="U53:W53"/>
    <mergeCell ref="X53:Y53"/>
    <mergeCell ref="Z53:AB53"/>
    <mergeCell ref="AC51:AD51"/>
    <mergeCell ref="B52:J52"/>
    <mergeCell ref="K52:Q52"/>
    <mergeCell ref="R52:T52"/>
    <mergeCell ref="U52:W52"/>
    <mergeCell ref="X52:Y52"/>
    <mergeCell ref="Z52:AB52"/>
    <mergeCell ref="AC52:AD52"/>
    <mergeCell ref="B51:J51"/>
    <mergeCell ref="K51:Q51"/>
    <mergeCell ref="R51:T51"/>
    <mergeCell ref="U51:W51"/>
    <mergeCell ref="X51:Y51"/>
    <mergeCell ref="Z51:AB51"/>
    <mergeCell ref="B47:J47"/>
    <mergeCell ref="B48:J48"/>
    <mergeCell ref="AC49:AD49"/>
    <mergeCell ref="B50:J50"/>
    <mergeCell ref="K50:Q50"/>
    <mergeCell ref="R50:T50"/>
    <mergeCell ref="U50:W50"/>
    <mergeCell ref="X50:Y50"/>
    <mergeCell ref="Z50:AB50"/>
    <mergeCell ref="AC50:AD50"/>
    <mergeCell ref="B49:J49"/>
    <mergeCell ref="K49:Q49"/>
    <mergeCell ref="R49:T49"/>
    <mergeCell ref="U49:W49"/>
    <mergeCell ref="X49:Y49"/>
    <mergeCell ref="Z49:AB49"/>
    <mergeCell ref="AC47:AD47"/>
    <mergeCell ref="K48:Q48"/>
    <mergeCell ref="R48:T48"/>
    <mergeCell ref="U48:W48"/>
    <mergeCell ref="X48:Y48"/>
    <mergeCell ref="Z48:AB48"/>
    <mergeCell ref="AC48:AD48"/>
    <mergeCell ref="K47:Q47"/>
    <mergeCell ref="R47:T47"/>
    <mergeCell ref="U47:W47"/>
    <mergeCell ref="X47:Y47"/>
    <mergeCell ref="Z47:AB47"/>
    <mergeCell ref="AC45:AD45"/>
    <mergeCell ref="K46:Q46"/>
    <mergeCell ref="R46:T46"/>
    <mergeCell ref="U46:W46"/>
    <mergeCell ref="X46:Y46"/>
    <mergeCell ref="Z46:AB46"/>
    <mergeCell ref="AC46:AD46"/>
    <mergeCell ref="C45:J45"/>
    <mergeCell ref="K45:Q45"/>
    <mergeCell ref="R45:T45"/>
    <mergeCell ref="U45:W45"/>
    <mergeCell ref="X45:Y45"/>
    <mergeCell ref="Z45:AB45"/>
    <mergeCell ref="B46:J46"/>
    <mergeCell ref="AC43:AD43"/>
    <mergeCell ref="C44:J44"/>
    <mergeCell ref="K44:Q44"/>
    <mergeCell ref="R44:T44"/>
    <mergeCell ref="U44:W44"/>
    <mergeCell ref="X44:Y44"/>
    <mergeCell ref="Z44:AB44"/>
    <mergeCell ref="AC44:AD44"/>
    <mergeCell ref="C43:J43"/>
    <mergeCell ref="K43:Q43"/>
    <mergeCell ref="R43:T43"/>
    <mergeCell ref="U43:W43"/>
    <mergeCell ref="X43:Y43"/>
    <mergeCell ref="Z43:AB43"/>
    <mergeCell ref="AC41:AD41"/>
    <mergeCell ref="C42:J42"/>
    <mergeCell ref="K42:Q42"/>
    <mergeCell ref="R42:T42"/>
    <mergeCell ref="U42:W42"/>
    <mergeCell ref="X42:Y42"/>
    <mergeCell ref="Z42:AB42"/>
    <mergeCell ref="AC42:AD42"/>
    <mergeCell ref="C41:J41"/>
    <mergeCell ref="K41:Q41"/>
    <mergeCell ref="R41:T41"/>
    <mergeCell ref="U41:W41"/>
    <mergeCell ref="X41:Y41"/>
    <mergeCell ref="Z41:AB41"/>
    <mergeCell ref="AC39:AD39"/>
    <mergeCell ref="C40:J40"/>
    <mergeCell ref="K40:Q40"/>
    <mergeCell ref="R40:T40"/>
    <mergeCell ref="U40:W40"/>
    <mergeCell ref="X40:Y40"/>
    <mergeCell ref="Z40:AB40"/>
    <mergeCell ref="AC40:AD40"/>
    <mergeCell ref="C39:J39"/>
    <mergeCell ref="K39:Q39"/>
    <mergeCell ref="R39:T39"/>
    <mergeCell ref="U39:W39"/>
    <mergeCell ref="X39:Y39"/>
    <mergeCell ref="Z39:AB39"/>
    <mergeCell ref="AC37:AD37"/>
    <mergeCell ref="C38:J38"/>
    <mergeCell ref="K38:Q38"/>
    <mergeCell ref="R38:T38"/>
    <mergeCell ref="U38:W38"/>
    <mergeCell ref="X38:Y38"/>
    <mergeCell ref="Z38:AB38"/>
    <mergeCell ref="AC38:AD38"/>
    <mergeCell ref="C37:J37"/>
    <mergeCell ref="K37:Q37"/>
    <mergeCell ref="R37:T37"/>
    <mergeCell ref="U37:W37"/>
    <mergeCell ref="X37:Y37"/>
    <mergeCell ref="Z37:AB37"/>
    <mergeCell ref="AC35:AD35"/>
    <mergeCell ref="C36:J36"/>
    <mergeCell ref="K36:Q36"/>
    <mergeCell ref="R36:T36"/>
    <mergeCell ref="U36:W36"/>
    <mergeCell ref="X36:Y36"/>
    <mergeCell ref="Z36:AB36"/>
    <mergeCell ref="AC36:AD36"/>
    <mergeCell ref="C35:J35"/>
    <mergeCell ref="K35:Q35"/>
    <mergeCell ref="R35:T35"/>
    <mergeCell ref="U35:W35"/>
    <mergeCell ref="X35:Y35"/>
    <mergeCell ref="Z35:AB35"/>
    <mergeCell ref="AC33:AD33"/>
    <mergeCell ref="C34:J34"/>
    <mergeCell ref="K34:Q34"/>
    <mergeCell ref="R34:T34"/>
    <mergeCell ref="U34:W34"/>
    <mergeCell ref="X34:Y34"/>
    <mergeCell ref="Z34:AB34"/>
    <mergeCell ref="AC34:AD34"/>
    <mergeCell ref="C33:J33"/>
    <mergeCell ref="K33:Q33"/>
    <mergeCell ref="R33:T33"/>
    <mergeCell ref="U33:W33"/>
    <mergeCell ref="X33:Y33"/>
    <mergeCell ref="Z33:AB33"/>
    <mergeCell ref="AC31:AD31"/>
    <mergeCell ref="C32:J32"/>
    <mergeCell ref="K32:Q32"/>
    <mergeCell ref="R32:T32"/>
    <mergeCell ref="U32:W32"/>
    <mergeCell ref="X32:Y32"/>
    <mergeCell ref="Z32:AB32"/>
    <mergeCell ref="AC32:AD32"/>
    <mergeCell ref="C31:J31"/>
    <mergeCell ref="K31:Q31"/>
    <mergeCell ref="R31:T31"/>
    <mergeCell ref="U31:W31"/>
    <mergeCell ref="X31:Y31"/>
    <mergeCell ref="Z31:AB31"/>
    <mergeCell ref="AC29:AD29"/>
    <mergeCell ref="C30:J30"/>
    <mergeCell ref="K30:Q30"/>
    <mergeCell ref="R30:T30"/>
    <mergeCell ref="U30:W30"/>
    <mergeCell ref="X30:Y30"/>
    <mergeCell ref="Z30:AB30"/>
    <mergeCell ref="AC30:AD30"/>
    <mergeCell ref="C29:J29"/>
    <mergeCell ref="K29:Q29"/>
    <mergeCell ref="R29:T29"/>
    <mergeCell ref="U29:W29"/>
    <mergeCell ref="X29:Y29"/>
    <mergeCell ref="Z29:AB29"/>
    <mergeCell ref="AC27:AD27"/>
    <mergeCell ref="C28:J28"/>
    <mergeCell ref="K28:Q28"/>
    <mergeCell ref="R28:T28"/>
    <mergeCell ref="U28:W28"/>
    <mergeCell ref="X28:Y28"/>
    <mergeCell ref="Z28:AB28"/>
    <mergeCell ref="AC28:AD28"/>
    <mergeCell ref="C27:J27"/>
    <mergeCell ref="K27:Q27"/>
    <mergeCell ref="R27:T27"/>
    <mergeCell ref="U27:W27"/>
    <mergeCell ref="X27:Y27"/>
    <mergeCell ref="Z27:AB27"/>
    <mergeCell ref="AC25:AD25"/>
    <mergeCell ref="C26:J26"/>
    <mergeCell ref="K26:Q26"/>
    <mergeCell ref="R26:T26"/>
    <mergeCell ref="U26:W26"/>
    <mergeCell ref="X26:Y26"/>
    <mergeCell ref="Z26:AB26"/>
    <mergeCell ref="AC26:AD26"/>
    <mergeCell ref="C25:J25"/>
    <mergeCell ref="K25:Q25"/>
    <mergeCell ref="R25:T25"/>
    <mergeCell ref="U25:W25"/>
    <mergeCell ref="X25:Y25"/>
    <mergeCell ref="Z25:AB25"/>
    <mergeCell ref="AC23:AD23"/>
    <mergeCell ref="C24:J24"/>
    <mergeCell ref="K24:Q24"/>
    <mergeCell ref="R24:T24"/>
    <mergeCell ref="U24:W24"/>
    <mergeCell ref="X24:Y24"/>
    <mergeCell ref="Z24:AB24"/>
    <mergeCell ref="AC24:AD24"/>
    <mergeCell ref="C23:J23"/>
    <mergeCell ref="K23:Q23"/>
    <mergeCell ref="R23:T23"/>
    <mergeCell ref="U23:W23"/>
    <mergeCell ref="X23:Y23"/>
    <mergeCell ref="Z23:AB23"/>
    <mergeCell ref="AC21:AD21"/>
    <mergeCell ref="C22:J22"/>
    <mergeCell ref="K22:Q22"/>
    <mergeCell ref="R22:T22"/>
    <mergeCell ref="U22:W22"/>
    <mergeCell ref="X22:Y22"/>
    <mergeCell ref="Z22:AB22"/>
    <mergeCell ref="AC22:AD22"/>
    <mergeCell ref="C21:J21"/>
    <mergeCell ref="K21:Q21"/>
    <mergeCell ref="R21:T21"/>
    <mergeCell ref="U21:W21"/>
    <mergeCell ref="X21:Y21"/>
    <mergeCell ref="Z21:AB21"/>
    <mergeCell ref="AC19:AD19"/>
    <mergeCell ref="C20:J20"/>
    <mergeCell ref="K20:Q20"/>
    <mergeCell ref="R20:T20"/>
    <mergeCell ref="U20:W20"/>
    <mergeCell ref="X20:Y20"/>
    <mergeCell ref="Z20:AB20"/>
    <mergeCell ref="AC20:AD20"/>
    <mergeCell ref="C19:J19"/>
    <mergeCell ref="K19:Q19"/>
    <mergeCell ref="R19:T19"/>
    <mergeCell ref="U19:W19"/>
    <mergeCell ref="X19:Y19"/>
    <mergeCell ref="Z19:AB19"/>
    <mergeCell ref="AC17:AD17"/>
    <mergeCell ref="C18:J18"/>
    <mergeCell ref="K18:Q18"/>
    <mergeCell ref="R18:T18"/>
    <mergeCell ref="U18:W18"/>
    <mergeCell ref="X18:Y18"/>
    <mergeCell ref="Z18:AB18"/>
    <mergeCell ref="AC18:AD18"/>
    <mergeCell ref="C17:J17"/>
    <mergeCell ref="K17:Q17"/>
    <mergeCell ref="R17:T17"/>
    <mergeCell ref="U17:W17"/>
    <mergeCell ref="X17:Y17"/>
    <mergeCell ref="Z17:AB17"/>
    <mergeCell ref="Z14:AB14"/>
    <mergeCell ref="AC14:AD14"/>
    <mergeCell ref="B15:J15"/>
    <mergeCell ref="K15:Q15"/>
    <mergeCell ref="R15:T16"/>
    <mergeCell ref="U15:W15"/>
    <mergeCell ref="X15:Y15"/>
    <mergeCell ref="Z15:AB15"/>
    <mergeCell ref="AC15:AD15"/>
    <mergeCell ref="G13:V13"/>
    <mergeCell ref="B14:J14"/>
    <mergeCell ref="K14:Q14"/>
    <mergeCell ref="R14:T14"/>
    <mergeCell ref="U14:W14"/>
    <mergeCell ref="X14:Y14"/>
    <mergeCell ref="B11:J11"/>
    <mergeCell ref="K11:M11"/>
    <mergeCell ref="U11:X11"/>
    <mergeCell ref="I12:M12"/>
    <mergeCell ref="U12:X12"/>
    <mergeCell ref="N11:T11"/>
    <mergeCell ref="K9:M9"/>
    <mergeCell ref="N9:T9"/>
    <mergeCell ref="W9:X9"/>
    <mergeCell ref="Y9:AD9"/>
    <mergeCell ref="B10:J10"/>
    <mergeCell ref="K10:M10"/>
    <mergeCell ref="N10:T10"/>
    <mergeCell ref="U10:X10"/>
    <mergeCell ref="Y10:AD10"/>
    <mergeCell ref="G6:V6"/>
    <mergeCell ref="B8:H8"/>
    <mergeCell ref="K8:M8"/>
    <mergeCell ref="N8:T8"/>
    <mergeCell ref="W8:X8"/>
    <mergeCell ref="Y8:AD8"/>
    <mergeCell ref="A1:AD1"/>
    <mergeCell ref="W2:AD2"/>
    <mergeCell ref="A4:B4"/>
    <mergeCell ref="C4:E4"/>
    <mergeCell ref="G4:V5"/>
    <mergeCell ref="Z4:AD4"/>
    <mergeCell ref="B81:J81"/>
    <mergeCell ref="K81:O81"/>
    <mergeCell ref="P81:Q81"/>
    <mergeCell ref="R81:T81"/>
    <mergeCell ref="U81:W81"/>
    <mergeCell ref="X81:Y81"/>
    <mergeCell ref="Z81:AB81"/>
    <mergeCell ref="AC81:AD81"/>
    <mergeCell ref="B82:J82"/>
    <mergeCell ref="K82:O82"/>
    <mergeCell ref="P82:Q82"/>
    <mergeCell ref="R82:T82"/>
    <mergeCell ref="U82:W82"/>
    <mergeCell ref="X82:Y82"/>
    <mergeCell ref="Z82:AB82"/>
    <mergeCell ref="AC82:AD82"/>
    <mergeCell ref="B88:C88"/>
    <mergeCell ref="D88:E88"/>
    <mergeCell ref="AB92:AD92"/>
    <mergeCell ref="J93:AA93"/>
    <mergeCell ref="AB93:AD93"/>
    <mergeCell ref="J94:AA94"/>
    <mergeCell ref="AB94:AD94"/>
    <mergeCell ref="AB89:AD89"/>
    <mergeCell ref="J90:AA90"/>
    <mergeCell ref="AB90:AD90"/>
    <mergeCell ref="J91:AA91"/>
    <mergeCell ref="AB91:AD91"/>
    <mergeCell ref="J92:AA92"/>
    <mergeCell ref="J89:AA89"/>
    <mergeCell ref="J117:AA117"/>
    <mergeCell ref="J118:AA118"/>
    <mergeCell ref="J119:AA119"/>
    <mergeCell ref="J120:AA120"/>
    <mergeCell ref="J121:AA121"/>
    <mergeCell ref="J122:AA122"/>
    <mergeCell ref="J97:AA97"/>
    <mergeCell ref="AB97:AD97"/>
    <mergeCell ref="J98:AA98"/>
    <mergeCell ref="AB98:AD98"/>
    <mergeCell ref="AB102:AD102"/>
    <mergeCell ref="J103:AA103"/>
    <mergeCell ref="AB103:AD103"/>
    <mergeCell ref="J104:AA104"/>
    <mergeCell ref="AB104:AD104"/>
    <mergeCell ref="J99:AA99"/>
    <mergeCell ref="AB99:AD99"/>
    <mergeCell ref="J100:AA100"/>
    <mergeCell ref="AB100:AD100"/>
    <mergeCell ref="J101:AA101"/>
    <mergeCell ref="AB101:AD101"/>
    <mergeCell ref="J111:AA111"/>
    <mergeCell ref="AB111:AD111"/>
    <mergeCell ref="J112:AA1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PROPOSAL SUMMARY</vt:lpstr>
      <vt:lpstr>REMOVAL UNITS</vt:lpstr>
      <vt:lpstr>TABLES A &amp; B</vt:lpstr>
      <vt:lpstr>Part UR</vt:lpstr>
      <vt:lpstr>Part LCN - Not Explicit</vt:lpstr>
      <vt:lpstr>NEW CONST UNITS</vt:lpstr>
      <vt:lpstr>Owner Furnished Material</vt:lpstr>
      <vt:lpstr>CONSTRUCTION PICK LIST</vt:lpstr>
      <vt:lpstr>RETIRMENT PICK LIST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NISC</dc:creator>
  <cp:lastModifiedBy>cfelten</cp:lastModifiedBy>
  <cp:revision/>
  <cp:lastPrinted>2018-11-09T15:41:18Z</cp:lastPrinted>
  <dcterms:created xsi:type="dcterms:W3CDTF">2018-07-10T13:52:58Z</dcterms:created>
  <dcterms:modified xsi:type="dcterms:W3CDTF">2018-11-16T23:47:54Z</dcterms:modified>
</cp:coreProperties>
</file>